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nv-my.sharepoint.com/personal/abernabe_travelnevada_com/Documents/Desktop/Special Project Grants/"/>
    </mc:Choice>
  </mc:AlternateContent>
  <xr:revisionPtr revIDLastSave="2" documentId="8_{30220E24-909B-4DD4-99AA-4663958AA3BB}" xr6:coauthVersionLast="47" xr6:coauthVersionMax="47" xr10:uidLastSave="{9F927B5F-C432-4757-BEF2-99DF73283581}"/>
  <bookViews>
    <workbookView xWindow="-120" yWindow="-120" windowWidth="29040" windowHeight="15720" tabRatio="820" activeTab="1" xr2:uid="{00000000-000D-0000-FFFF-FFFF00000000}"/>
  </bookViews>
  <sheets>
    <sheet name="Budget Summary" sheetId="1" r:id="rId1"/>
    <sheet name="Budget Narrative" sheetId="3" r:id="rId2"/>
    <sheet name="Add-Remove Lines Examples" sheetId="4" r:id="rId3"/>
    <sheet name="Internal Use Only" sheetId="5" state="hidden" r:id="rId4"/>
  </sheets>
  <definedNames>
    <definedName name="_xlnm.Print_Area" localSheetId="1">'Budget Narrative'!$A$1:$G$55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1" l="1"/>
  <c r="B2" i="1"/>
  <c r="C15" i="1"/>
  <c r="G13" i="3"/>
  <c r="G10" i="3"/>
  <c r="G7" i="3"/>
  <c r="G29" i="3"/>
  <c r="G30" i="3"/>
  <c r="G28" i="3"/>
  <c r="G22" i="3" l="1"/>
  <c r="G19" i="3" l="1"/>
  <c r="B12" i="1" l="1"/>
  <c r="G49" i="3"/>
  <c r="B13" i="1" s="1"/>
  <c r="G32" i="3"/>
  <c r="B10" i="1" s="1"/>
  <c r="D10" i="1" s="1"/>
  <c r="D12" i="1"/>
  <c r="G25" i="3"/>
  <c r="D11" i="1" s="1"/>
  <c r="C17" i="3"/>
  <c r="G5" i="5"/>
  <c r="G7" i="5" s="1"/>
  <c r="H5" i="5"/>
  <c r="H7" i="5" s="1"/>
  <c r="I5" i="5"/>
  <c r="I7" i="5" s="1"/>
  <c r="J5" i="5"/>
  <c r="J7" i="5" s="1"/>
  <c r="K5" i="5"/>
  <c r="K7" i="5" s="1"/>
  <c r="L3" i="5"/>
  <c r="C5" i="5"/>
  <c r="C7" i="5" s="1"/>
  <c r="D5" i="5"/>
  <c r="D7" i="5" s="1"/>
  <c r="E5" i="5"/>
  <c r="E7" i="5" s="1"/>
  <c r="F5" i="5"/>
  <c r="F7" i="5" s="1"/>
  <c r="B5" i="5"/>
  <c r="B7" i="5" s="1"/>
  <c r="B18" i="5"/>
  <c r="B20" i="5" s="1"/>
  <c r="H18" i="5"/>
  <c r="H20" i="5" s="1"/>
  <c r="C18" i="5"/>
  <c r="C20" i="5" s="1"/>
  <c r="D18" i="5"/>
  <c r="D20" i="5" s="1"/>
  <c r="E18" i="5"/>
  <c r="E20" i="5" s="1"/>
  <c r="F18" i="5"/>
  <c r="F20" i="5" s="1"/>
  <c r="G18" i="5"/>
  <c r="G20" i="5" s="1"/>
  <c r="I16" i="5"/>
  <c r="G17" i="3" l="1"/>
  <c r="C16" i="3"/>
  <c r="G3" i="3"/>
  <c r="G54" i="3" s="1"/>
  <c r="I18" i="5"/>
  <c r="I20" i="5" s="1"/>
  <c r="L5" i="5"/>
  <c r="G16" i="3" l="1"/>
  <c r="B9" i="1"/>
  <c r="A23" i="5"/>
  <c r="L7" i="5"/>
  <c r="A10" i="5"/>
  <c r="D9" i="1" l="1"/>
  <c r="B15" i="1"/>
  <c r="D15" i="1" s="1"/>
</calcChain>
</file>

<file path=xl/sharedStrings.xml><?xml version="1.0" encoding="utf-8"?>
<sst xmlns="http://schemas.openxmlformats.org/spreadsheetml/2006/main" count="166" uniqueCount="108">
  <si>
    <t>A.</t>
  </si>
  <si>
    <t>TOTAL</t>
  </si>
  <si>
    <t>FUNDING SOURCES</t>
  </si>
  <si>
    <t>EXPENSE CATEGORY</t>
  </si>
  <si>
    <t>PATTERN BOXES ARE FORMULA DRIVEN - DO NOT OVERIDE - SEE INSTRUCTIONS</t>
  </si>
  <si>
    <t>Other Funding</t>
  </si>
  <si>
    <t>Form 2</t>
  </si>
  <si>
    <t>Total:</t>
  </si>
  <si>
    <t>Annual Salary</t>
  </si>
  <si>
    <t>Amount Requested</t>
  </si>
  <si>
    <t>Fringe Rate</t>
  </si>
  <si>
    <t>Total Fringe Cost</t>
  </si>
  <si>
    <t>*Do not delete this row. Grey row used to maintain range of total formulas when employee rows are added/deleted</t>
  </si>
  <si>
    <t>Add/Remove employee rows</t>
  </si>
  <si>
    <t>Add an employee</t>
  </si>
  <si>
    <t>1.</t>
  </si>
  <si>
    <t>Screenshot</t>
  </si>
  <si>
    <t>2.</t>
  </si>
  <si>
    <t>3.</t>
  </si>
  <si>
    <t>Right click 1 row below what you just copied (row 10 in screenshot below), and left click “Insert Copied Cells”. This will insert 3 rows of an exact copy of your previous 3 row selection. This ensures all formulas are exactly copied and pasted, plus ensures all sum or sumproduct formulas for personnel/fringe total expand WITH your new employee data.</t>
  </si>
  <si>
    <t>4.</t>
  </si>
  <si>
    <r>
      <t xml:space="preserve">Screenshot below is example of the final result. Two employee sections of the same information and formulas that followed/expanded without any additional edits. </t>
    </r>
    <r>
      <rPr>
        <b/>
        <sz val="10"/>
        <rFont val="Arial"/>
        <family val="2"/>
      </rPr>
      <t>Modify the second employee area to account for the name/position/pay etc… changes of the new employee area.</t>
    </r>
  </si>
  <si>
    <t>Remove an employee</t>
  </si>
  <si>
    <t>Add/Remove contractor rows</t>
  </si>
  <si>
    <t>Add a contractor</t>
  </si>
  <si>
    <t>Select/highlight the 3 rows of another employee currently in the budget (1st row is the header row of employee information [row 7 of screenshot], 2nd row is the employee information [row 8 of screenshot], 3rd is the employee narrative [row 9 of screenshot]).</t>
  </si>
  <si>
    <t>Highlight the 3 rows of employee data you want to delete (1st row is the header row of employee information [row 10 of screenshot], 2nd row is the employee information [row 11 of screenshot], 3rd row is the employee narrative [row 12 of screenshot]).</t>
  </si>
  <si>
    <t>Highlight/Select the row below the "Method of Accountability" row of the previous contractor (row 75 of screenshot). Add a new row by pressing "CTRL" + "+" or right clicking the highlighted row then and left clicking "Insert".</t>
  </si>
  <si>
    <t>Press "CTRL" + "-" or right click the rows then left click “Delete”.</t>
  </si>
  <si>
    <t>Copy the 3 highlighted rows. This can be done by pressing “CTRL” + “C” or right clicking the highlighted rows and left clicking copy on the menu.</t>
  </si>
  <si>
    <t>Select/highlight the 10 rows of another contractor currently in the budget (1st row is the  row with contractor name and "total" [row 65 of screenshot], 10th row is the "Method of Accountability" row [row 74 of screenshot]).</t>
  </si>
  <si>
    <r>
      <t xml:space="preserve">Right click 1 row below the blank row you just added (row 76 of the screenshot) then right click "Insert Copied Cells". </t>
    </r>
    <r>
      <rPr>
        <b/>
        <sz val="10"/>
        <rFont val="Arial"/>
        <family val="2"/>
      </rPr>
      <t>Update the information for the new contractor.</t>
    </r>
  </si>
  <si>
    <t>Remove a contractor</t>
  </si>
  <si>
    <t>Select/highlight the 11 rows of the contractor (the 1st row is the blank row above the contractor's name [row 75 of screenshot], the 11th row is the "Method of Accountability" row [row 85 of screenshot]). Press "CTRL" + - or righ click the highlighted area and left click "Delete"</t>
  </si>
  <si>
    <t>Click here to go to an example of how to add extra employee rows</t>
  </si>
  <si>
    <t>Click here to go to an example of how to remove extra employee rows</t>
  </si>
  <si>
    <t>Add contractor line item</t>
  </si>
  <si>
    <t>Highlight/select the row that says "Travel" (row 72 of screenshot). Add a new row by pressing "CTRL" + "+" or right click the highlighted area then left click "Insert"</t>
  </si>
  <si>
    <t>Highlight/Select the new blank row (row 72 of screenshot)</t>
  </si>
  <si>
    <t>Copy the data from the row above by pressing "CTRL" + "D"</t>
  </si>
  <si>
    <t>Update the category title and amount. Repeat as needed. Adding line items this way ensures that all sum formulas expand with the new data and all new line items retain the same format.</t>
  </si>
  <si>
    <t>Total Salary Cost:</t>
  </si>
  <si>
    <t>Col A</t>
  </si>
  <si>
    <t>Col B</t>
  </si>
  <si>
    <t>Col C</t>
  </si>
  <si>
    <t>Col D</t>
  </si>
  <si>
    <t>Col E</t>
  </si>
  <si>
    <t>Col G</t>
  </si>
  <si>
    <t>Col F</t>
  </si>
  <si>
    <t>Total</t>
  </si>
  <si>
    <t>Column</t>
  </si>
  <si>
    <t>Ideal width</t>
  </si>
  <si>
    <t>Current</t>
  </si>
  <si>
    <t>Difference</t>
  </si>
  <si>
    <t>Result</t>
  </si>
  <si>
    <t>Click on cell and press "F2" to ensure current width is recalculated</t>
  </si>
  <si>
    <t>Budget Narrative</t>
  </si>
  <si>
    <t>Budget Summary</t>
  </si>
  <si>
    <t>Col H</t>
  </si>
  <si>
    <t>Col I</t>
  </si>
  <si>
    <t>Col J</t>
  </si>
  <si>
    <t>Total Budgeted FTE</t>
  </si>
  <si>
    <t>Percent of Months worked  Annual</t>
  </si>
  <si>
    <t xml:space="preserve">Justification: </t>
  </si>
  <si>
    <t>Equipment</t>
  </si>
  <si>
    <t xml:space="preserve">Materials and Supplies </t>
  </si>
  <si>
    <t xml:space="preserve">Other </t>
  </si>
  <si>
    <t>BUDGET NARRATIVE</t>
  </si>
  <si>
    <t>% FTE</t>
  </si>
  <si>
    <t>Employee Name, Position/Title</t>
  </si>
  <si>
    <t>List staff, positions, percent of time to be spent on the project, rate of pay, fringe rate, and total cost to this grant. Do not include consultants or contractors in this section.</t>
  </si>
  <si>
    <t>Justification:</t>
  </si>
  <si>
    <r>
      <rPr>
        <u/>
        <sz val="9"/>
        <rFont val="Arial"/>
        <family val="2"/>
      </rPr>
      <t>Justification</t>
    </r>
    <r>
      <rPr>
        <sz val="9"/>
        <rFont val="Arial"/>
        <family val="2"/>
      </rPr>
      <t>:</t>
    </r>
  </si>
  <si>
    <r>
      <t>Justification</t>
    </r>
    <r>
      <rPr>
        <sz val="9"/>
        <rFont val="Arial"/>
        <family val="2"/>
      </rPr>
      <t>:</t>
    </r>
  </si>
  <si>
    <t>Total Equipment Cost</t>
  </si>
  <si>
    <t>Item Name</t>
  </si>
  <si>
    <t>Quantity</t>
  </si>
  <si>
    <t>Cost Per Each</t>
  </si>
  <si>
    <t>Identify and justify these expenditures</t>
  </si>
  <si>
    <r>
      <t>Justification</t>
    </r>
    <r>
      <rPr>
        <sz val="9"/>
        <rFont val="Arial"/>
        <family val="2"/>
      </rPr>
      <t xml:space="preserve">: </t>
    </r>
  </si>
  <si>
    <r>
      <t>Method of Accountability</t>
    </r>
    <r>
      <rPr>
        <sz val="9"/>
        <rFont val="Arial"/>
        <family val="2"/>
      </rPr>
      <t>:</t>
    </r>
    <r>
      <rPr>
        <u/>
        <sz val="9"/>
        <rFont val="Arial"/>
        <family val="2"/>
      </rPr>
      <t xml:space="preserve"> </t>
    </r>
  </si>
  <si>
    <r>
      <t>Scope of Work</t>
    </r>
    <r>
      <rPr>
        <sz val="9"/>
        <rFont val="Arial"/>
        <family val="2"/>
      </rPr>
      <t xml:space="preserve">: </t>
    </r>
  </si>
  <si>
    <r>
      <t>Period of Performance</t>
    </r>
    <r>
      <rPr>
        <sz val="9"/>
        <rFont val="Arial"/>
        <family val="2"/>
      </rPr>
      <t xml:space="preserve">:  </t>
    </r>
  </si>
  <si>
    <r>
      <t>Method of Selection</t>
    </r>
    <r>
      <rPr>
        <sz val="9"/>
        <rFont val="Arial"/>
        <family val="2"/>
      </rPr>
      <t xml:space="preserve">:  </t>
    </r>
  </si>
  <si>
    <r>
      <t>Method of Accountability</t>
    </r>
    <r>
      <rPr>
        <sz val="9"/>
        <rFont val="Arial"/>
        <family val="2"/>
      </rPr>
      <t>:</t>
    </r>
    <r>
      <rPr>
        <u/>
        <sz val="9"/>
        <rFont val="Arial"/>
        <family val="2"/>
      </rPr>
      <t xml:space="preserve">  </t>
    </r>
  </si>
  <si>
    <r>
      <t>* Sole Source Justification</t>
    </r>
    <r>
      <rPr>
        <sz val="9"/>
        <rFont val="Arial"/>
        <family val="2"/>
      </rPr>
      <t xml:space="preserve">: </t>
    </r>
  </si>
  <si>
    <r>
      <t>Scope of Work</t>
    </r>
    <r>
      <rPr>
        <sz val="9"/>
        <rFont val="Arial"/>
        <family val="2"/>
      </rPr>
      <t>:</t>
    </r>
  </si>
  <si>
    <r>
      <t>Method of Selection</t>
    </r>
    <r>
      <rPr>
        <sz val="9"/>
        <rFont val="Arial"/>
        <family val="2"/>
      </rPr>
      <t xml:space="preserve">:   </t>
    </r>
  </si>
  <si>
    <r>
      <t>* Sole Source Justification</t>
    </r>
    <r>
      <rPr>
        <sz val="9"/>
        <rFont val="Arial"/>
        <family val="2"/>
      </rPr>
      <t xml:space="preserve">:  </t>
    </r>
  </si>
  <si>
    <r>
      <t>Name/ Title of Contractor</t>
    </r>
    <r>
      <rPr>
        <sz val="9"/>
        <rFont val="Arial"/>
        <family val="2"/>
      </rPr>
      <t xml:space="preserve">: </t>
    </r>
  </si>
  <si>
    <r>
      <t>Name/ Title of Contractor</t>
    </r>
    <r>
      <rPr>
        <sz val="9"/>
        <rFont val="Arial"/>
        <family val="2"/>
      </rPr>
      <t>:</t>
    </r>
    <r>
      <rPr>
        <b/>
        <sz val="9"/>
        <rFont val="Arial"/>
        <family val="2"/>
      </rPr>
      <t xml:space="preserve"> </t>
    </r>
  </si>
  <si>
    <t>Contracts and Consulting</t>
  </si>
  <si>
    <t>List equipment that will be purchased to support the proposed project. Equipment includes goods that will not be consumed.</t>
  </si>
  <si>
    <t>List materials required to conduct the project and justify these expenditures. Materials and supplies are goods that will be consumed over the course of the project.</t>
  </si>
  <si>
    <t>Materials and Supplies</t>
  </si>
  <si>
    <t xml:space="preserve">Equipment </t>
  </si>
  <si>
    <t>Other</t>
  </si>
  <si>
    <t>TOTAL PROJECT FUNDS</t>
  </si>
  <si>
    <t>A. Explain other sources of project funding:</t>
  </si>
  <si>
    <t xml:space="preserve">Applicant Name: </t>
  </si>
  <si>
    <t>Total Salary/Benefits of Project Staff</t>
  </si>
  <si>
    <t>Contract Cost:</t>
  </si>
  <si>
    <t xml:space="preserve">Identify project workers/ contractors/ consultants who are not regular employees of the organization. </t>
  </si>
  <si>
    <r>
      <t xml:space="preserve">PROPOSED BUDGET SUMMARY
</t>
    </r>
    <r>
      <rPr>
        <sz val="9"/>
        <color indexed="10"/>
        <rFont val="Arial"/>
        <family val="2"/>
      </rPr>
      <t>(Form Revised April 2025)</t>
    </r>
  </si>
  <si>
    <t>Contracts/Consulting</t>
  </si>
  <si>
    <t>Staff Salary/ Benefits</t>
  </si>
  <si>
    <t xml:space="preserve">3D Project </t>
  </si>
  <si>
    <t>TOTAL Special Project Funds Requested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</si>
</sst>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42" formatCode="_(&quot;$&quot;* #,##0_);_(&quot;$&quot;* \(#,##0\);_(&quot;$&quot;* &quot;-&quot;_);_(@_)"/>
    <numFmt numFmtId="44" formatCode="_(&quot;$&quot;* #,##0.00_);_(&quot;$&quot;* \(#,##0.00\);_(&quot;$&quot;* &quot;-&quot;??_);_(@_)"/>
    <numFmt numFmtId="164" formatCode="0.0"/>
    <numFmt numFmtId="165" formatCode="_(&quot;$&quot;* #,##0_);_(&quot;$&quot;* \(#,##0\);_(&quot;$&quot;* &quot;-&quot;??_);_(@_)"/>
    <numFmt numFmtId="166" formatCode="&quot;$&quot;#,##0"/>
    <numFmt numFmtId="167" formatCode="0.00000"/>
    <numFmt numFmtId="168" formatCode="_([$$-409]* #,##0.00_);_([$$-409]* \(#,##0.00\);_([$$-409]* &quot;-&quot;??_);_(@_)"/>
  </numFmts>
  <fonts count="27" x14ac:knownFonts="1">
    <font>
      <sz val="10"/>
      <name val="Arial"/>
    </font>
    <font>
      <sz val="10"/>
      <name val="Arial"/>
      <family val="2"/>
    </font>
    <font>
      <b/>
      <sz val="14"/>
      <name val="Arial"/>
      <family val="2"/>
    </font>
    <font>
      <u/>
      <sz val="10"/>
      <color indexed="12"/>
      <name val="Arial"/>
      <family val="2"/>
    </font>
    <font>
      <b/>
      <sz val="10"/>
      <name val="Arial"/>
      <family val="2"/>
    </font>
    <font>
      <sz val="10"/>
      <name val="Arial"/>
      <family val="2"/>
    </font>
    <font>
      <i/>
      <sz val="12"/>
      <name val="Arial"/>
      <family val="2"/>
    </font>
    <font>
      <sz val="11"/>
      <name val="Calibri"/>
      <family val="2"/>
    </font>
    <font>
      <b/>
      <sz val="9"/>
      <name val="Arial"/>
      <family val="2"/>
    </font>
    <font>
      <b/>
      <u/>
      <sz val="9"/>
      <name val="Arial"/>
      <family val="2"/>
    </font>
    <font>
      <sz val="9"/>
      <name val="Arial"/>
      <family val="2"/>
    </font>
    <font>
      <sz val="9"/>
      <color indexed="10"/>
      <name val="Arial"/>
      <family val="2"/>
    </font>
    <font>
      <u/>
      <sz val="9"/>
      <name val="Arial"/>
      <family val="2"/>
    </font>
    <font>
      <b/>
      <i/>
      <sz val="9"/>
      <name val="Arial"/>
      <family val="2"/>
    </font>
    <font>
      <sz val="9"/>
      <name val="Times New Roman"/>
      <family val="1"/>
    </font>
    <font>
      <u/>
      <sz val="9"/>
      <color indexed="12"/>
      <name val="Arial"/>
      <family val="2"/>
    </font>
    <font>
      <b/>
      <u val="singleAccounting"/>
      <sz val="9"/>
      <name val="Arial"/>
      <family val="2"/>
    </font>
    <font>
      <sz val="11"/>
      <color theme="1"/>
      <name val="Calibri"/>
      <family val="2"/>
      <scheme val="minor"/>
    </font>
    <font>
      <sz val="11"/>
      <color indexed="8"/>
      <name val="Calibri"/>
      <family val="2"/>
      <scheme val="minor"/>
    </font>
    <font>
      <b/>
      <sz val="10"/>
      <color rgb="FFFF0000"/>
      <name val="Arial"/>
      <family val="2"/>
    </font>
    <font>
      <sz val="9"/>
      <color theme="1"/>
      <name val="Times New Roman"/>
      <family val="1"/>
    </font>
    <font>
      <sz val="9"/>
      <color theme="1"/>
      <name val="Arial"/>
      <family val="2"/>
    </font>
    <font>
      <b/>
      <sz val="9"/>
      <color rgb="FFFF0000"/>
      <name val="Arial"/>
      <family val="2"/>
    </font>
    <font>
      <sz val="9"/>
      <color rgb="FFFF0000"/>
      <name val="Arial"/>
      <family val="2"/>
    </font>
    <font>
      <sz val="9"/>
      <color rgb="FF231F20"/>
      <name val="Lucida Sans"/>
      <family val="2"/>
    </font>
    <font>
      <u/>
      <sz val="9"/>
      <color theme="1"/>
      <name val="Arial"/>
      <family val="2"/>
    </font>
    <font>
      <sz val="10"/>
      <name val="Arial"/>
    </font>
  </fonts>
  <fills count="9">
    <fill>
      <patternFill patternType="none"/>
    </fill>
    <fill>
      <patternFill patternType="gray125"/>
    </fill>
    <fill>
      <patternFill patternType="gray0625"/>
    </fill>
    <fill>
      <patternFill patternType="solid">
        <fgColor rgb="FFFFFF00"/>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7" tint="0.39994506668294322"/>
        <bgColor indexed="64"/>
      </patternFill>
    </fill>
  </fills>
  <borders count="1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bottom/>
      <diagonal/>
    </border>
  </borders>
  <cellStyleXfs count="11">
    <xf numFmtId="0" fontId="0" fillId="0" borderId="0"/>
    <xf numFmtId="44" fontId="1" fillId="0" borderId="0" applyFont="0" applyFill="0" applyBorder="0" applyAlignment="0" applyProtection="0"/>
    <xf numFmtId="44" fontId="17" fillId="0" borderId="0" applyFont="0" applyFill="0" applyBorder="0" applyAlignment="0" applyProtection="0"/>
    <xf numFmtId="44" fontId="18" fillId="0" borderId="0" applyFont="0" applyFill="0" applyBorder="0" applyAlignment="0" applyProtection="0"/>
    <xf numFmtId="0" fontId="3" fillId="0" borderId="0" applyNumberFormat="0" applyFill="0" applyBorder="0" applyAlignment="0" applyProtection="0">
      <alignment vertical="top"/>
      <protection locked="0"/>
    </xf>
    <xf numFmtId="0" fontId="17" fillId="0" borderId="0"/>
    <xf numFmtId="0" fontId="5" fillId="0" borderId="0"/>
    <xf numFmtId="9" fontId="5"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26" fillId="0" borderId="0" applyFont="0" applyFill="0" applyBorder="0" applyAlignment="0" applyProtection="0"/>
  </cellStyleXfs>
  <cellXfs count="149">
    <xf numFmtId="0" fontId="0" fillId="0" borderId="0" xfId="0"/>
    <xf numFmtId="0" fontId="5" fillId="0" borderId="0" xfId="0" applyFont="1"/>
    <xf numFmtId="0" fontId="2" fillId="0" borderId="0" xfId="0" applyFont="1"/>
    <xf numFmtId="0" fontId="5" fillId="0" borderId="0" xfId="0" quotePrefix="1" applyFont="1"/>
    <xf numFmtId="0" fontId="7" fillId="0" borderId="0" xfId="0" applyFont="1" applyAlignment="1">
      <alignment horizontal="left" vertical="top"/>
    </xf>
    <xf numFmtId="0" fontId="0" fillId="0" borderId="0" xfId="0" quotePrefix="1"/>
    <xf numFmtId="0" fontId="0" fillId="3" borderId="0" xfId="0" applyFill="1"/>
    <xf numFmtId="0" fontId="6" fillId="3" borderId="0" xfId="0" applyFont="1" applyFill="1"/>
    <xf numFmtId="164" fontId="0" fillId="0" borderId="0" xfId="0" applyNumberFormat="1"/>
    <xf numFmtId="0" fontId="19" fillId="3" borderId="0" xfId="0" applyFont="1" applyFill="1"/>
    <xf numFmtId="0" fontId="4" fillId="0" borderId="0" xfId="0" applyFont="1"/>
    <xf numFmtId="0" fontId="8" fillId="0" borderId="0" xfId="0" applyFont="1" applyAlignment="1">
      <alignment horizontal="right"/>
    </xf>
    <xf numFmtId="0" fontId="10" fillId="0" borderId="0" xfId="0" applyFont="1"/>
    <xf numFmtId="0" fontId="9" fillId="0" borderId="0" xfId="0" applyFont="1"/>
    <xf numFmtId="0" fontId="10" fillId="0" borderId="0" xfId="0" applyFont="1" applyProtection="1">
      <protection locked="0"/>
    </xf>
    <xf numFmtId="0" fontId="8" fillId="0" borderId="0" xfId="0" applyFont="1" applyProtection="1">
      <protection locked="0"/>
    </xf>
    <xf numFmtId="0" fontId="8" fillId="0" borderId="0" xfId="0" applyFont="1" applyAlignment="1" applyProtection="1">
      <alignment horizontal="left"/>
      <protection locked="0"/>
    </xf>
    <xf numFmtId="0" fontId="9" fillId="0" borderId="1" xfId="0" applyFont="1" applyBorder="1" applyAlignment="1">
      <alignment horizontal="left" vertical="top" wrapText="1"/>
    </xf>
    <xf numFmtId="0" fontId="13"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10" fillId="0" borderId="3" xfId="0" applyFont="1" applyBorder="1" applyAlignment="1">
      <alignment vertical="top" wrapText="1"/>
    </xf>
    <xf numFmtId="0" fontId="10" fillId="0" borderId="4" xfId="0" applyFont="1" applyBorder="1" applyAlignment="1">
      <alignment vertical="top" wrapText="1"/>
    </xf>
    <xf numFmtId="166" fontId="10" fillId="2" borderId="5" xfId="0" applyNumberFormat="1" applyFont="1" applyFill="1" applyBorder="1" applyAlignment="1">
      <alignment horizontal="center" vertical="top" wrapText="1"/>
    </xf>
    <xf numFmtId="166" fontId="10" fillId="2" borderId="5" xfId="0" applyNumberFormat="1" applyFont="1" applyFill="1" applyBorder="1" applyAlignment="1">
      <alignment vertical="top"/>
    </xf>
    <xf numFmtId="166" fontId="10" fillId="2" borderId="2" xfId="0" applyNumberFormat="1" applyFont="1" applyFill="1" applyBorder="1" applyAlignment="1">
      <alignment horizontal="center" vertical="top" wrapText="1"/>
    </xf>
    <xf numFmtId="0" fontId="10" fillId="0" borderId="6" xfId="0" applyFont="1" applyBorder="1" applyAlignment="1" applyProtection="1">
      <alignment vertical="top" wrapText="1"/>
      <protection locked="0"/>
    </xf>
    <xf numFmtId="42" fontId="10" fillId="0" borderId="6" xfId="0" applyNumberFormat="1" applyFont="1" applyBorder="1" applyAlignment="1">
      <alignment horizontal="center" vertical="top" wrapText="1"/>
    </xf>
    <xf numFmtId="42" fontId="10" fillId="0" borderId="6" xfId="0" applyNumberFormat="1" applyFont="1" applyBorder="1" applyAlignment="1" applyProtection="1">
      <alignment horizontal="center" vertical="top" wrapText="1"/>
      <protection locked="0"/>
    </xf>
    <xf numFmtId="0" fontId="10" fillId="0" borderId="4" xfId="0" applyFont="1" applyBorder="1" applyAlignment="1">
      <alignment horizontal="right" vertical="top" wrapText="1"/>
    </xf>
    <xf numFmtId="166" fontId="10" fillId="2" borderId="2" xfId="0" applyNumberFormat="1" applyFont="1" applyFill="1" applyBorder="1" applyAlignment="1">
      <alignment horizontal="right" vertical="top" wrapText="1"/>
    </xf>
    <xf numFmtId="166" fontId="10" fillId="2" borderId="5" xfId="0" applyNumberFormat="1" applyFont="1" applyFill="1" applyBorder="1" applyAlignment="1">
      <alignment horizontal="right" vertical="top" wrapText="1"/>
    </xf>
    <xf numFmtId="0" fontId="10" fillId="0" borderId="0" xfId="0" applyFont="1" applyAlignment="1" applyProtection="1">
      <alignment horizontal="center"/>
      <protection locked="0"/>
    </xf>
    <xf numFmtId="0" fontId="8" fillId="0" borderId="0" xfId="0" applyFont="1" applyAlignment="1">
      <alignment horizontal="left"/>
    </xf>
    <xf numFmtId="0" fontId="14" fillId="0" borderId="0" xfId="5" applyFont="1"/>
    <xf numFmtId="0" fontId="20" fillId="0" borderId="0" xfId="5" applyFont="1"/>
    <xf numFmtId="0" fontId="9" fillId="4" borderId="0" xfId="5" applyFont="1" applyFill="1" applyAlignment="1">
      <alignment vertical="top"/>
    </xf>
    <xf numFmtId="0" fontId="8" fillId="4" borderId="0" xfId="5" applyFont="1" applyFill="1"/>
    <xf numFmtId="165" fontId="21" fillId="4" borderId="0" xfId="2" applyNumberFormat="1" applyFont="1" applyFill="1" applyBorder="1" applyAlignment="1">
      <alignment horizontal="right" vertical="top"/>
    </xf>
    <xf numFmtId="5" fontId="8" fillId="4" borderId="0" xfId="5" applyNumberFormat="1" applyFont="1" applyFill="1" applyAlignment="1">
      <alignment horizontal="right"/>
    </xf>
    <xf numFmtId="165" fontId="20" fillId="0" borderId="0" xfId="5" applyNumberFormat="1" applyFont="1"/>
    <xf numFmtId="0" fontId="9" fillId="5" borderId="0" xfId="5" applyFont="1" applyFill="1" applyAlignment="1">
      <alignment vertical="top"/>
    </xf>
    <xf numFmtId="0" fontId="8" fillId="5" borderId="0" xfId="5" applyFont="1" applyFill="1"/>
    <xf numFmtId="165" fontId="21" fillId="5" borderId="0" xfId="2" applyNumberFormat="1" applyFont="1" applyFill="1" applyBorder="1" applyAlignment="1">
      <alignment horizontal="right" vertical="top"/>
    </xf>
    <xf numFmtId="165" fontId="8" fillId="5" borderId="0" xfId="5" applyNumberFormat="1" applyFont="1" applyFill="1" applyAlignment="1">
      <alignment horizontal="right"/>
    </xf>
    <xf numFmtId="0" fontId="15" fillId="0" borderId="0" xfId="4" applyFont="1" applyFill="1" applyBorder="1" applyAlignment="1" applyProtection="1">
      <alignment vertical="top" wrapText="1"/>
    </xf>
    <xf numFmtId="0" fontId="9" fillId="0" borderId="0" xfId="5" applyFont="1" applyAlignment="1">
      <alignment vertical="top" wrapText="1"/>
    </xf>
    <xf numFmtId="0" fontId="12" fillId="0" borderId="0" xfId="5" applyFont="1" applyAlignment="1">
      <alignment vertical="top"/>
    </xf>
    <xf numFmtId="0" fontId="12" fillId="0" borderId="0" xfId="5" applyFont="1" applyAlignment="1">
      <alignment vertical="top" wrapText="1"/>
    </xf>
    <xf numFmtId="0" fontId="12" fillId="0" borderId="0" xfId="5" applyFont="1" applyAlignment="1">
      <alignment horizontal="center" wrapText="1"/>
    </xf>
    <xf numFmtId="0" fontId="14" fillId="0" borderId="0" xfId="5" applyFont="1" applyAlignment="1">
      <alignment vertical="top"/>
    </xf>
    <xf numFmtId="0" fontId="8" fillId="0" borderId="0" xfId="5" applyFont="1" applyAlignment="1">
      <alignment horizontal="right" vertical="top"/>
    </xf>
    <xf numFmtId="0" fontId="12" fillId="5" borderId="0" xfId="5" applyFont="1" applyFill="1" applyAlignment="1">
      <alignment vertical="top"/>
    </xf>
    <xf numFmtId="165" fontId="12" fillId="5" borderId="0" xfId="2" applyNumberFormat="1" applyFont="1" applyFill="1" applyBorder="1" applyAlignment="1">
      <alignment horizontal="right" wrapText="1"/>
    </xf>
    <xf numFmtId="165" fontId="12" fillId="5" borderId="0" xfId="2" applyNumberFormat="1" applyFont="1" applyFill="1" applyBorder="1" applyAlignment="1">
      <alignment horizontal="center"/>
    </xf>
    <xf numFmtId="0" fontId="12" fillId="5" borderId="0" xfId="5" applyFont="1" applyFill="1" applyAlignment="1">
      <alignment horizontal="right" wrapText="1"/>
    </xf>
    <xf numFmtId="167" fontId="21" fillId="6" borderId="0" xfId="2" applyNumberFormat="1" applyFont="1" applyFill="1" applyBorder="1" applyAlignment="1">
      <alignment horizontal="right" vertical="top"/>
    </xf>
    <xf numFmtId="165" fontId="21" fillId="6" borderId="0" xfId="2" applyNumberFormat="1" applyFont="1" applyFill="1" applyBorder="1" applyAlignment="1">
      <alignment horizontal="right" vertical="top"/>
    </xf>
    <xf numFmtId="0" fontId="10" fillId="0" borderId="0" xfId="5" applyFont="1" applyAlignment="1">
      <alignment horizontal="left" wrapText="1"/>
    </xf>
    <xf numFmtId="0" fontId="9" fillId="4" borderId="0" xfId="5" applyFont="1" applyFill="1" applyAlignment="1">
      <alignment wrapText="1"/>
    </xf>
    <xf numFmtId="5" fontId="10" fillId="4" borderId="0" xfId="5" applyNumberFormat="1" applyFont="1" applyFill="1" applyAlignment="1">
      <alignment horizontal="right"/>
    </xf>
    <xf numFmtId="0" fontId="10" fillId="0" borderId="0" xfId="5" applyFont="1"/>
    <xf numFmtId="5" fontId="8" fillId="0" borderId="0" xfId="5" applyNumberFormat="1" applyFont="1" applyAlignment="1">
      <alignment horizontal="right"/>
    </xf>
    <xf numFmtId="0" fontId="14" fillId="0" borderId="0" xfId="5" applyFont="1" applyAlignment="1">
      <alignment wrapText="1"/>
    </xf>
    <xf numFmtId="0" fontId="10" fillId="0" borderId="0" xfId="5" applyFont="1" applyAlignment="1">
      <alignment horizontal="left" vertical="top" wrapText="1"/>
    </xf>
    <xf numFmtId="0" fontId="10" fillId="4" borderId="0" xfId="5" applyFont="1" applyFill="1" applyAlignment="1">
      <alignment horizontal="left" wrapText="1"/>
    </xf>
    <xf numFmtId="0" fontId="9" fillId="5" borderId="0" xfId="5" applyFont="1" applyFill="1" applyAlignment="1">
      <alignment wrapText="1"/>
    </xf>
    <xf numFmtId="0" fontId="10" fillId="5" borderId="0" xfId="5" applyFont="1" applyFill="1" applyAlignment="1">
      <alignment horizontal="left" wrapText="1"/>
    </xf>
    <xf numFmtId="165" fontId="8" fillId="5" borderId="0" xfId="5" applyNumberFormat="1" applyFont="1" applyFill="1" applyAlignment="1">
      <alignment horizontal="left" wrapText="1"/>
    </xf>
    <xf numFmtId="165" fontId="8" fillId="0" borderId="0" xfId="5" applyNumberFormat="1" applyFont="1" applyAlignment="1">
      <alignment horizontal="left" wrapText="1"/>
    </xf>
    <xf numFmtId="0" fontId="12" fillId="0" borderId="0" xfId="5" applyFont="1" applyAlignment="1">
      <alignment horizontal="left" vertical="top" wrapText="1"/>
    </xf>
    <xf numFmtId="0" fontId="8" fillId="7" borderId="7" xfId="5" applyFont="1" applyFill="1" applyBorder="1"/>
    <xf numFmtId="0" fontId="10" fillId="7" borderId="7" xfId="5" applyFont="1" applyFill="1" applyBorder="1"/>
    <xf numFmtId="6" fontId="10" fillId="7" borderId="7" xfId="5" applyNumberFormat="1" applyFont="1" applyFill="1" applyBorder="1"/>
    <xf numFmtId="0" fontId="8" fillId="0" borderId="0" xfId="5" applyFont="1"/>
    <xf numFmtId="6" fontId="10" fillId="0" borderId="0" xfId="5" applyNumberFormat="1" applyFont="1"/>
    <xf numFmtId="6" fontId="8" fillId="0" borderId="0" xfId="5" applyNumberFormat="1" applyFont="1"/>
    <xf numFmtId="0" fontId="22" fillId="0" borderId="0" xfId="5" applyFont="1" applyAlignment="1">
      <alignment horizontal="left" vertical="top" wrapText="1"/>
    </xf>
    <xf numFmtId="0" fontId="23" fillId="0" borderId="0" xfId="5" applyFont="1" applyAlignment="1">
      <alignment horizontal="left" vertical="top" wrapText="1"/>
    </xf>
    <xf numFmtId="0" fontId="8" fillId="0" borderId="0" xfId="0" applyFont="1" applyAlignment="1">
      <alignment horizontal="center" wrapText="1"/>
    </xf>
    <xf numFmtId="42" fontId="8" fillId="4" borderId="0" xfId="5" applyNumberFormat="1" applyFont="1" applyFill="1" applyAlignment="1">
      <alignment horizontal="right"/>
    </xf>
    <xf numFmtId="165" fontId="8" fillId="0" borderId="0" xfId="2" applyNumberFormat="1" applyFont="1" applyFill="1" applyBorder="1" applyAlignment="1">
      <alignment horizontal="right" vertical="top"/>
    </xf>
    <xf numFmtId="167" fontId="21" fillId="0" borderId="0" xfId="2" applyNumberFormat="1" applyFont="1" applyFill="1" applyBorder="1" applyAlignment="1">
      <alignment horizontal="right" vertical="top"/>
    </xf>
    <xf numFmtId="165" fontId="21" fillId="0" borderId="0" xfId="2" applyNumberFormat="1" applyFont="1" applyFill="1" applyBorder="1" applyAlignment="1">
      <alignment horizontal="right" vertical="top"/>
    </xf>
    <xf numFmtId="165" fontId="8" fillId="0" borderId="0" xfId="5" applyNumberFormat="1" applyFont="1" applyAlignment="1">
      <alignment horizontal="right" vertical="top"/>
    </xf>
    <xf numFmtId="165" fontId="8" fillId="7" borderId="7" xfId="5" applyNumberFormat="1" applyFont="1" applyFill="1" applyBorder="1" applyAlignment="1">
      <alignment horizontal="right"/>
    </xf>
    <xf numFmtId="5" fontId="14" fillId="0" borderId="0" xfId="5" applyNumberFormat="1" applyFont="1" applyAlignment="1">
      <alignment vertical="top"/>
    </xf>
    <xf numFmtId="166" fontId="10" fillId="0" borderId="0" xfId="3" applyNumberFormat="1" applyFont="1" applyFill="1" applyBorder="1" applyAlignment="1">
      <alignment horizontal="right" vertical="top"/>
    </xf>
    <xf numFmtId="9" fontId="10" fillId="0" borderId="0" xfId="9" applyFont="1" applyFill="1" applyAlignment="1">
      <alignment horizontal="center" vertical="top"/>
    </xf>
    <xf numFmtId="0" fontId="24" fillId="0" borderId="0" xfId="0" applyFont="1" applyAlignment="1">
      <alignment horizontal="left" vertical="center" indent="8"/>
    </xf>
    <xf numFmtId="0" fontId="8" fillId="0" borderId="0" xfId="5" applyFont="1" applyAlignment="1">
      <alignment horizontal="left" vertical="top" wrapText="1"/>
    </xf>
    <xf numFmtId="165" fontId="8" fillId="8" borderId="0" xfId="2" applyNumberFormat="1" applyFont="1" applyFill="1" applyBorder="1" applyAlignment="1">
      <alignment horizontal="right" vertical="top"/>
    </xf>
    <xf numFmtId="167" fontId="21" fillId="8" borderId="0" xfId="2" applyNumberFormat="1" applyFont="1" applyFill="1" applyBorder="1" applyAlignment="1">
      <alignment horizontal="right" vertical="top"/>
    </xf>
    <xf numFmtId="165" fontId="21" fillId="8" borderId="0" xfId="2" applyNumberFormat="1" applyFont="1" applyFill="1" applyBorder="1" applyAlignment="1">
      <alignment horizontal="right" vertical="top"/>
    </xf>
    <xf numFmtId="0" fontId="8" fillId="8" borderId="0" xfId="5" applyFont="1" applyFill="1" applyAlignment="1">
      <alignment horizontal="right" vertical="top"/>
    </xf>
    <xf numFmtId="165" fontId="8" fillId="8" borderId="0" xfId="5" applyNumberFormat="1" applyFont="1" applyFill="1" applyAlignment="1">
      <alignment horizontal="right" vertical="top"/>
    </xf>
    <xf numFmtId="165" fontId="16" fillId="0" borderId="0" xfId="2" applyNumberFormat="1" applyFont="1" applyFill="1" applyBorder="1" applyAlignment="1">
      <alignment horizontal="left" vertical="top"/>
    </xf>
    <xf numFmtId="6" fontId="10" fillId="0" borderId="0" xfId="5" applyNumberFormat="1" applyFont="1" applyAlignment="1">
      <alignment horizontal="center" wrapText="1"/>
    </xf>
    <xf numFmtId="6" fontId="10" fillId="0" borderId="0" xfId="5" applyNumberFormat="1" applyFont="1" applyAlignment="1">
      <alignment horizontal="left" vertical="top" wrapText="1"/>
    </xf>
    <xf numFmtId="0" fontId="10" fillId="0" borderId="3" xfId="0" applyFont="1" applyBorder="1" applyAlignment="1" applyProtection="1">
      <alignment horizontal="center" vertical="top" wrapText="1"/>
      <protection locked="0"/>
    </xf>
    <xf numFmtId="44" fontId="10" fillId="0" borderId="0" xfId="1" applyFont="1" applyAlignment="1">
      <alignment horizontal="right" vertical="top"/>
    </xf>
    <xf numFmtId="168" fontId="8" fillId="0" borderId="0" xfId="1" applyNumberFormat="1" applyFont="1" applyAlignment="1">
      <alignment horizontal="right" vertical="top"/>
    </xf>
    <xf numFmtId="165" fontId="10" fillId="0" borderId="0" xfId="2" applyNumberFormat="1" applyFont="1" applyFill="1" applyBorder="1" applyAlignment="1">
      <alignment horizontal="left" vertical="top"/>
    </xf>
    <xf numFmtId="165" fontId="8" fillId="8" borderId="0" xfId="2" applyNumberFormat="1" applyFont="1" applyFill="1" applyBorder="1" applyAlignment="1">
      <alignment horizontal="left" vertical="top"/>
    </xf>
    <xf numFmtId="44" fontId="8" fillId="0" borderId="0" xfId="1" applyFont="1" applyAlignment="1">
      <alignment horizontal="left" wrapText="1"/>
    </xf>
    <xf numFmtId="0" fontId="9" fillId="0" borderId="0" xfId="0" applyFont="1" applyAlignment="1" applyProtection="1">
      <alignment horizontal="left"/>
      <protection locked="0"/>
    </xf>
    <xf numFmtId="5" fontId="8" fillId="0" borderId="0" xfId="5" applyNumberFormat="1" applyFont="1" applyAlignment="1">
      <alignment horizontal="right" vertical="top"/>
    </xf>
    <xf numFmtId="0" fontId="9" fillId="4" borderId="0" xfId="5" applyFont="1" applyFill="1" applyAlignment="1">
      <alignment vertical="top" wrapText="1"/>
    </xf>
    <xf numFmtId="165" fontId="12" fillId="0" borderId="0" xfId="2" applyNumberFormat="1" applyFont="1" applyFill="1" applyBorder="1" applyAlignment="1">
      <alignment horizontal="center" vertical="top" wrapText="1"/>
    </xf>
    <xf numFmtId="165" fontId="12" fillId="0" borderId="0" xfId="2" applyNumberFormat="1" applyFont="1" applyFill="1" applyBorder="1" applyAlignment="1">
      <alignment horizontal="center" vertical="top"/>
    </xf>
    <xf numFmtId="0" fontId="12" fillId="0" borderId="0" xfId="5" applyFont="1" applyAlignment="1">
      <alignment horizontal="right" vertical="top" wrapText="1"/>
    </xf>
    <xf numFmtId="44" fontId="10" fillId="0" borderId="0" xfId="1" applyFont="1" applyAlignment="1">
      <alignment horizontal="right" vertical="top" wrapText="1"/>
    </xf>
    <xf numFmtId="0" fontId="9" fillId="0" borderId="8" xfId="0" applyFont="1" applyBorder="1" applyProtection="1">
      <protection locked="0"/>
    </xf>
    <xf numFmtId="0" fontId="8" fillId="0" borderId="8" xfId="0" applyFont="1" applyBorder="1"/>
    <xf numFmtId="0" fontId="8" fillId="0" borderId="9" xfId="0" applyFont="1" applyBorder="1" applyAlignment="1">
      <alignment horizontal="center" vertical="top" wrapText="1"/>
    </xf>
    <xf numFmtId="0" fontId="10" fillId="0" borderId="0" xfId="0" applyFont="1" applyAlignment="1">
      <alignment horizontal="center"/>
    </xf>
    <xf numFmtId="0" fontId="10" fillId="0" borderId="0" xfId="0" applyFont="1" applyProtection="1">
      <protection locked="0"/>
    </xf>
    <xf numFmtId="0" fontId="10" fillId="0" borderId="0" xfId="0" applyFont="1"/>
    <xf numFmtId="0" fontId="10" fillId="0" borderId="0" xfId="0" applyFont="1" applyAlignment="1" applyProtection="1">
      <alignment horizontal="left"/>
      <protection locked="0"/>
    </xf>
    <xf numFmtId="0" fontId="12" fillId="2" borderId="0" xfId="0" applyFont="1" applyFill="1" applyProtection="1">
      <protection locked="0"/>
    </xf>
    <xf numFmtId="0" fontId="10" fillId="2" borderId="0" xfId="0" applyFont="1" applyFill="1"/>
    <xf numFmtId="0" fontId="8" fillId="0" borderId="0" xfId="6" applyFont="1" applyAlignment="1">
      <alignment horizontal="left"/>
    </xf>
    <xf numFmtId="0" fontId="12" fillId="0" borderId="0" xfId="5" applyFont="1" applyAlignment="1">
      <alignment horizontal="left" vertical="top" wrapText="1"/>
    </xf>
    <xf numFmtId="0" fontId="12" fillId="0" borderId="0" xfId="5" applyFont="1" applyAlignment="1">
      <alignment horizontal="center" vertical="top" wrapText="1"/>
    </xf>
    <xf numFmtId="9" fontId="10" fillId="0" borderId="0" xfId="10" applyFont="1" applyAlignment="1">
      <alignment horizontal="center" vertical="top"/>
    </xf>
    <xf numFmtId="0" fontId="10" fillId="0" borderId="0" xfId="5" applyFont="1" applyAlignment="1">
      <alignment vertical="top" wrapText="1"/>
    </xf>
    <xf numFmtId="0" fontId="10" fillId="0" borderId="0" xfId="5" applyFont="1" applyAlignment="1">
      <alignment horizontal="left" vertical="top" wrapText="1"/>
    </xf>
    <xf numFmtId="0" fontId="25" fillId="0" borderId="0" xfId="5" applyFont="1" applyAlignment="1">
      <alignment vertical="top"/>
    </xf>
    <xf numFmtId="0" fontId="20" fillId="0" borderId="0" xfId="5" applyFont="1" applyAlignment="1">
      <alignment vertical="top"/>
    </xf>
    <xf numFmtId="9" fontId="12" fillId="0" borderId="0" xfId="10" applyFont="1" applyAlignment="1">
      <alignment horizontal="center" vertical="top"/>
    </xf>
    <xf numFmtId="0" fontId="12" fillId="0" borderId="0" xfId="5" applyFont="1" applyAlignment="1">
      <alignment vertical="top" wrapText="1"/>
    </xf>
    <xf numFmtId="165" fontId="8" fillId="0" borderId="0" xfId="2" applyNumberFormat="1" applyFont="1" applyFill="1" applyBorder="1" applyAlignment="1">
      <alignment horizontal="left" vertical="top"/>
    </xf>
    <xf numFmtId="165" fontId="16" fillId="0" borderId="0" xfId="2" applyNumberFormat="1" applyFont="1" applyFill="1" applyBorder="1" applyAlignment="1">
      <alignment horizontal="left" vertical="top"/>
    </xf>
    <xf numFmtId="165" fontId="10" fillId="0" borderId="0" xfId="2" applyNumberFormat="1" applyFont="1" applyFill="1" applyBorder="1" applyAlignment="1">
      <alignment horizontal="left" vertical="top"/>
    </xf>
    <xf numFmtId="167" fontId="21" fillId="0" borderId="0" xfId="2" applyNumberFormat="1" applyFont="1" applyFill="1" applyBorder="1" applyAlignment="1">
      <alignment horizontal="right" vertical="top"/>
    </xf>
    <xf numFmtId="0" fontId="10" fillId="0" borderId="0" xfId="5" applyFont="1" applyAlignment="1">
      <alignment horizontal="right" vertical="top"/>
    </xf>
    <xf numFmtId="0" fontId="8" fillId="0" borderId="0" xfId="5" applyFont="1" applyAlignment="1">
      <alignment horizontal="left" vertical="top" wrapText="1"/>
    </xf>
    <xf numFmtId="0" fontId="10" fillId="0" borderId="0" xfId="0" applyFont="1" applyAlignment="1">
      <alignment vertical="top" wrapText="1"/>
    </xf>
    <xf numFmtId="0" fontId="0" fillId="0" borderId="0" xfId="0" applyAlignment="1">
      <alignment vertical="top" wrapText="1"/>
    </xf>
    <xf numFmtId="5" fontId="9" fillId="0" borderId="0" xfId="5" applyNumberFormat="1" applyFont="1" applyAlignment="1">
      <alignment horizontal="right" vertical="top" wrapText="1"/>
    </xf>
    <xf numFmtId="5" fontId="8" fillId="0" borderId="0" xfId="5" applyNumberFormat="1" applyFont="1" applyAlignment="1">
      <alignment horizontal="right" vertical="top" wrapText="1"/>
    </xf>
    <xf numFmtId="165" fontId="8" fillId="6" borderId="0" xfId="2" applyNumberFormat="1" applyFont="1" applyFill="1" applyBorder="1" applyAlignment="1">
      <alignment horizontal="right" vertical="top"/>
    </xf>
    <xf numFmtId="0" fontId="8" fillId="0" borderId="0" xfId="0" applyFont="1" applyAlignment="1">
      <alignment horizontal="center" wrapText="1"/>
    </xf>
    <xf numFmtId="165" fontId="21" fillId="4" borderId="0" xfId="2" applyNumberFormat="1" applyFont="1" applyFill="1" applyBorder="1" applyAlignment="1">
      <alignment horizontal="right" vertical="top"/>
    </xf>
    <xf numFmtId="0" fontId="8" fillId="4" borderId="0" xfId="5" applyFont="1" applyFill="1" applyAlignment="1">
      <alignment horizontal="right" vertical="top"/>
    </xf>
    <xf numFmtId="165" fontId="8" fillId="4" borderId="0" xfId="2" applyNumberFormat="1" applyFont="1" applyFill="1" applyBorder="1" applyAlignment="1">
      <alignment horizontal="right" vertical="top"/>
    </xf>
    <xf numFmtId="0" fontId="9" fillId="0" borderId="0" xfId="5"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0" fillId="0" borderId="0" xfId="0" applyAlignment="1">
      <alignment horizontal="left" vertical="top" wrapText="1"/>
    </xf>
  </cellXfs>
  <cellStyles count="11">
    <cellStyle name="Currency" xfId="1" builtinId="4"/>
    <cellStyle name="Currency 8" xfId="2" xr:uid="{00000000-0005-0000-0000-000001000000}"/>
    <cellStyle name="Currency 8 2" xfId="3" xr:uid="{00000000-0005-0000-0000-000002000000}"/>
    <cellStyle name="Hyperlink" xfId="4" builtinId="8"/>
    <cellStyle name="Normal" xfId="0" builtinId="0"/>
    <cellStyle name="Normal 19" xfId="5" xr:uid="{00000000-0005-0000-0000-000005000000}"/>
    <cellStyle name="Normal 2" xfId="6" xr:uid="{00000000-0005-0000-0000-000006000000}"/>
    <cellStyle name="Percent" xfId="10" builtinId="5"/>
    <cellStyle name="Percent 2" xfId="7" xr:uid="{00000000-0005-0000-0000-000008000000}"/>
    <cellStyle name="Percent 3" xfId="8" xr:uid="{00000000-0005-0000-0000-000009000000}"/>
    <cellStyle name="Percent 3 2"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114300</xdr:rowOff>
    </xdr:from>
    <xdr:to>
      <xdr:col>11</xdr:col>
      <xdr:colOff>0</xdr:colOff>
      <xdr:row>11</xdr:row>
      <xdr:rowOff>19050</xdr:rowOff>
    </xdr:to>
    <xdr:pic>
      <xdr:nvPicPr>
        <xdr:cNvPr id="17954" name="Picture 1">
          <a:extLst>
            <a:ext uri="{FF2B5EF4-FFF2-40B4-BE49-F238E27FC236}">
              <a16:creationId xmlns:a16="http://schemas.microsoft.com/office/drawing/2014/main" id="{8FE3AA06-C065-4D51-ACCE-136A11344C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1181100"/>
          <a:ext cx="60960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15</xdr:row>
      <xdr:rowOff>19050</xdr:rowOff>
    </xdr:from>
    <xdr:to>
      <xdr:col>10</xdr:col>
      <xdr:colOff>504825</xdr:colOff>
      <xdr:row>20</xdr:row>
      <xdr:rowOff>47625</xdr:rowOff>
    </xdr:to>
    <xdr:pic>
      <xdr:nvPicPr>
        <xdr:cNvPr id="17955" name="Picture 2">
          <a:extLst>
            <a:ext uri="{FF2B5EF4-FFF2-40B4-BE49-F238E27FC236}">
              <a16:creationId xmlns:a16="http://schemas.microsoft.com/office/drawing/2014/main" id="{9D86D6CE-A5E0-4067-A409-E4DF950C22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0575" y="2543175"/>
          <a:ext cx="59721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107950</xdr:colOff>
      <xdr:row>19</xdr:row>
      <xdr:rowOff>15875</xdr:rowOff>
    </xdr:from>
    <xdr:to>
      <xdr:col>2</xdr:col>
      <xdr:colOff>77968</xdr:colOff>
      <xdr:row>20</xdr:row>
      <xdr:rowOff>34925</xdr:rowOff>
    </xdr:to>
    <xdr:sp macro="" textlink="">
      <xdr:nvSpPr>
        <xdr:cNvPr id="4" name="Rectangle 3">
          <a:extLst>
            <a:ext uri="{FF2B5EF4-FFF2-40B4-BE49-F238E27FC236}">
              <a16:creationId xmlns:a16="http://schemas.microsoft.com/office/drawing/2014/main" id="{116794FB-8E5E-441D-9E2A-E45904E193F1}"/>
            </a:ext>
          </a:extLst>
        </xdr:cNvPr>
        <xdr:cNvSpPr/>
      </xdr:nvSpPr>
      <xdr:spPr>
        <a:xfrm>
          <a:off x="904875" y="3524250"/>
          <a:ext cx="571500" cy="18097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1</xdr:col>
      <xdr:colOff>0</xdr:colOff>
      <xdr:row>27</xdr:row>
      <xdr:rowOff>19050</xdr:rowOff>
    </xdr:from>
    <xdr:to>
      <xdr:col>11</xdr:col>
      <xdr:colOff>0</xdr:colOff>
      <xdr:row>35</xdr:row>
      <xdr:rowOff>85725</xdr:rowOff>
    </xdr:to>
    <xdr:pic>
      <xdr:nvPicPr>
        <xdr:cNvPr id="17957" name="Picture 4">
          <a:extLst>
            <a:ext uri="{FF2B5EF4-FFF2-40B4-BE49-F238E27FC236}">
              <a16:creationId xmlns:a16="http://schemas.microsoft.com/office/drawing/2014/main" id="{0BFF176B-F390-41ED-9AD5-CA6E41E9CCE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1525" y="4486275"/>
          <a:ext cx="60960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647700</xdr:colOff>
      <xdr:row>41</xdr:row>
      <xdr:rowOff>0</xdr:rowOff>
    </xdr:from>
    <xdr:to>
      <xdr:col>10</xdr:col>
      <xdr:colOff>504825</xdr:colOff>
      <xdr:row>49</xdr:row>
      <xdr:rowOff>76200</xdr:rowOff>
    </xdr:to>
    <xdr:pic>
      <xdr:nvPicPr>
        <xdr:cNvPr id="17958" name="Picture 5">
          <a:extLst>
            <a:ext uri="{FF2B5EF4-FFF2-40B4-BE49-F238E27FC236}">
              <a16:creationId xmlns:a16="http://schemas.microsoft.com/office/drawing/2014/main" id="{5B80F51A-DF1A-490D-A98E-25F9699EA1F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6734175"/>
          <a:ext cx="611505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59</xdr:row>
      <xdr:rowOff>0</xdr:rowOff>
    </xdr:from>
    <xdr:to>
      <xdr:col>10</xdr:col>
      <xdr:colOff>495300</xdr:colOff>
      <xdr:row>63</xdr:row>
      <xdr:rowOff>38100</xdr:rowOff>
    </xdr:to>
    <xdr:pic>
      <xdr:nvPicPr>
        <xdr:cNvPr id="17959" name="Picture 6">
          <a:extLst>
            <a:ext uri="{FF2B5EF4-FFF2-40B4-BE49-F238E27FC236}">
              <a16:creationId xmlns:a16="http://schemas.microsoft.com/office/drawing/2014/main" id="{87CBFD92-98E8-41F4-AE9A-6D0C2608B57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0575" y="9677400"/>
          <a:ext cx="59626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xdr:row>
      <xdr:rowOff>0</xdr:rowOff>
    </xdr:from>
    <xdr:to>
      <xdr:col>11</xdr:col>
      <xdr:colOff>0</xdr:colOff>
      <xdr:row>79</xdr:row>
      <xdr:rowOff>28575</xdr:rowOff>
    </xdr:to>
    <xdr:pic>
      <xdr:nvPicPr>
        <xdr:cNvPr id="17960" name="Picture 7">
          <a:extLst>
            <a:ext uri="{FF2B5EF4-FFF2-40B4-BE49-F238E27FC236}">
              <a16:creationId xmlns:a16="http://schemas.microsoft.com/office/drawing/2014/main" id="{BF154355-B407-4C9B-81B6-F35FD3045EA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71525" y="11001375"/>
          <a:ext cx="609600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117475</xdr:colOff>
      <xdr:row>77</xdr:row>
      <xdr:rowOff>73025</xdr:rowOff>
    </xdr:from>
    <xdr:to>
      <xdr:col>2</xdr:col>
      <xdr:colOff>451651</xdr:colOff>
      <xdr:row>78</xdr:row>
      <xdr:rowOff>98126</xdr:rowOff>
    </xdr:to>
    <xdr:sp macro="" textlink="">
      <xdr:nvSpPr>
        <xdr:cNvPr id="9" name="Rectangle 8">
          <a:extLst>
            <a:ext uri="{FF2B5EF4-FFF2-40B4-BE49-F238E27FC236}">
              <a16:creationId xmlns:a16="http://schemas.microsoft.com/office/drawing/2014/main" id="{FF50FF47-9E59-4F2B-9E24-92F81F757B73}"/>
            </a:ext>
          </a:extLst>
        </xdr:cNvPr>
        <xdr:cNvSpPr/>
      </xdr:nvSpPr>
      <xdr:spPr>
        <a:xfrm>
          <a:off x="914400" y="12725400"/>
          <a:ext cx="1012190" cy="18097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1</xdr:col>
      <xdr:colOff>0</xdr:colOff>
      <xdr:row>88</xdr:row>
      <xdr:rowOff>28575</xdr:rowOff>
    </xdr:from>
    <xdr:to>
      <xdr:col>11</xdr:col>
      <xdr:colOff>28575</xdr:colOff>
      <xdr:row>106</xdr:row>
      <xdr:rowOff>85725</xdr:rowOff>
    </xdr:to>
    <xdr:pic>
      <xdr:nvPicPr>
        <xdr:cNvPr id="17962" name="Picture 10">
          <a:extLst>
            <a:ext uri="{FF2B5EF4-FFF2-40B4-BE49-F238E27FC236}">
              <a16:creationId xmlns:a16="http://schemas.microsoft.com/office/drawing/2014/main" id="{B4C4A6B9-C110-4A37-BB94-95543BE567B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1525" y="14525625"/>
          <a:ext cx="6124575" cy="297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112</xdr:row>
      <xdr:rowOff>0</xdr:rowOff>
    </xdr:from>
    <xdr:to>
      <xdr:col>11</xdr:col>
      <xdr:colOff>57150</xdr:colOff>
      <xdr:row>129</xdr:row>
      <xdr:rowOff>47625</xdr:rowOff>
    </xdr:to>
    <xdr:pic>
      <xdr:nvPicPr>
        <xdr:cNvPr id="17963" name="Picture 11">
          <a:extLst>
            <a:ext uri="{FF2B5EF4-FFF2-40B4-BE49-F238E27FC236}">
              <a16:creationId xmlns:a16="http://schemas.microsoft.com/office/drawing/2014/main" id="{AE68C79A-EC49-4757-8CBD-DDBF423A12D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90575" y="18383250"/>
          <a:ext cx="6134100" cy="280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47388</xdr:colOff>
      <xdr:row>98</xdr:row>
      <xdr:rowOff>0</xdr:rowOff>
    </xdr:from>
    <xdr:to>
      <xdr:col>3</xdr:col>
      <xdr:colOff>59994</xdr:colOff>
      <xdr:row>99</xdr:row>
      <xdr:rowOff>12919</xdr:rowOff>
    </xdr:to>
    <xdr:sp macro="" textlink="">
      <xdr:nvSpPr>
        <xdr:cNvPr id="13" name="Rectangle 12">
          <a:extLst>
            <a:ext uri="{FF2B5EF4-FFF2-40B4-BE49-F238E27FC236}">
              <a16:creationId xmlns:a16="http://schemas.microsoft.com/office/drawing/2014/main" id="{1D3A417D-1AE0-4A3B-A0EE-6D5A581F9468}"/>
            </a:ext>
          </a:extLst>
        </xdr:cNvPr>
        <xdr:cNvSpPr/>
      </xdr:nvSpPr>
      <xdr:spPr>
        <a:xfrm>
          <a:off x="1439625" y="16116300"/>
          <a:ext cx="628491" cy="18097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5</xdr:col>
      <xdr:colOff>347749</xdr:colOff>
      <xdr:row>125</xdr:row>
      <xdr:rowOff>476</xdr:rowOff>
    </xdr:from>
    <xdr:to>
      <xdr:col>6</xdr:col>
      <xdr:colOff>421515</xdr:colOff>
      <xdr:row>126</xdr:row>
      <xdr:rowOff>31305</xdr:rowOff>
    </xdr:to>
    <xdr:sp macro="" textlink="">
      <xdr:nvSpPr>
        <xdr:cNvPr id="14" name="Rectangle 13">
          <a:extLst>
            <a:ext uri="{FF2B5EF4-FFF2-40B4-BE49-F238E27FC236}">
              <a16:creationId xmlns:a16="http://schemas.microsoft.com/office/drawing/2014/main" id="{89EA0517-ECE0-458E-9620-B8B896A0CF84}"/>
            </a:ext>
          </a:extLst>
        </xdr:cNvPr>
        <xdr:cNvSpPr/>
      </xdr:nvSpPr>
      <xdr:spPr>
        <a:xfrm>
          <a:off x="3627524" y="20488751"/>
          <a:ext cx="691340" cy="199073"/>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0</xdr:col>
      <xdr:colOff>647700</xdr:colOff>
      <xdr:row>134</xdr:row>
      <xdr:rowOff>0</xdr:rowOff>
    </xdr:from>
    <xdr:to>
      <xdr:col>10</xdr:col>
      <xdr:colOff>504825</xdr:colOff>
      <xdr:row>153</xdr:row>
      <xdr:rowOff>133350</xdr:rowOff>
    </xdr:to>
    <xdr:pic>
      <xdr:nvPicPr>
        <xdr:cNvPr id="17966" name="Picture 14">
          <a:extLst>
            <a:ext uri="{FF2B5EF4-FFF2-40B4-BE49-F238E27FC236}">
              <a16:creationId xmlns:a16="http://schemas.microsoft.com/office/drawing/2014/main" id="{724CC232-7B4B-41A8-8F0C-91C161A26F3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47700" y="21945600"/>
          <a:ext cx="6115050" cy="3209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195146</xdr:colOff>
      <xdr:row>152</xdr:row>
      <xdr:rowOff>47149</xdr:rowOff>
    </xdr:from>
    <xdr:to>
      <xdr:col>9</xdr:col>
      <xdr:colOff>454419</xdr:colOff>
      <xdr:row>153</xdr:row>
      <xdr:rowOff>58016</xdr:rowOff>
    </xdr:to>
    <xdr:sp macro="" textlink="">
      <xdr:nvSpPr>
        <xdr:cNvPr id="16" name="Rectangle 15">
          <a:extLst>
            <a:ext uri="{FF2B5EF4-FFF2-40B4-BE49-F238E27FC236}">
              <a16:creationId xmlns:a16="http://schemas.microsoft.com/office/drawing/2014/main" id="{684536A0-50D8-4ADC-A5AA-30C1B55C51AE}"/>
            </a:ext>
          </a:extLst>
        </xdr:cNvPr>
        <xdr:cNvSpPr/>
      </xdr:nvSpPr>
      <xdr:spPr>
        <a:xfrm>
          <a:off x="5276733" y="24926449"/>
          <a:ext cx="920173" cy="18097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1</xdr:col>
      <xdr:colOff>19050</xdr:colOff>
      <xdr:row>162</xdr:row>
      <xdr:rowOff>0</xdr:rowOff>
    </xdr:from>
    <xdr:to>
      <xdr:col>10</xdr:col>
      <xdr:colOff>504825</xdr:colOff>
      <xdr:row>183</xdr:row>
      <xdr:rowOff>47625</xdr:rowOff>
    </xdr:to>
    <xdr:pic>
      <xdr:nvPicPr>
        <xdr:cNvPr id="17968" name="Picture 16">
          <a:extLst>
            <a:ext uri="{FF2B5EF4-FFF2-40B4-BE49-F238E27FC236}">
              <a16:creationId xmlns:a16="http://schemas.microsoft.com/office/drawing/2014/main" id="{DFCB2FCD-ABE5-4BF3-93D3-A556ED40F5B5}"/>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90575" y="26508075"/>
          <a:ext cx="5972175" cy="3448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464928</xdr:colOff>
      <xdr:row>181</xdr:row>
      <xdr:rowOff>96491</xdr:rowOff>
    </xdr:from>
    <xdr:to>
      <xdr:col>3</xdr:col>
      <xdr:colOff>491881</xdr:colOff>
      <xdr:row>182</xdr:row>
      <xdr:rowOff>99089</xdr:rowOff>
    </xdr:to>
    <xdr:sp macro="" textlink="">
      <xdr:nvSpPr>
        <xdr:cNvPr id="18" name="Rectangle 17">
          <a:extLst>
            <a:ext uri="{FF2B5EF4-FFF2-40B4-BE49-F238E27FC236}">
              <a16:creationId xmlns:a16="http://schemas.microsoft.com/office/drawing/2014/main" id="{74DB7116-F0F3-4B18-BDE6-BA294E80022A}"/>
            </a:ext>
          </a:extLst>
        </xdr:cNvPr>
        <xdr:cNvSpPr/>
      </xdr:nvSpPr>
      <xdr:spPr>
        <a:xfrm>
          <a:off x="1946065" y="29707176"/>
          <a:ext cx="628491" cy="164523"/>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1</xdr:col>
      <xdr:colOff>0</xdr:colOff>
      <xdr:row>190</xdr:row>
      <xdr:rowOff>0</xdr:rowOff>
    </xdr:from>
    <xdr:to>
      <xdr:col>11</xdr:col>
      <xdr:colOff>0</xdr:colOff>
      <xdr:row>199</xdr:row>
      <xdr:rowOff>133350</xdr:rowOff>
    </xdr:to>
    <xdr:pic>
      <xdr:nvPicPr>
        <xdr:cNvPr id="17970" name="Picture 19">
          <a:extLst>
            <a:ext uri="{FF2B5EF4-FFF2-40B4-BE49-F238E27FC236}">
              <a16:creationId xmlns:a16="http://schemas.microsoft.com/office/drawing/2014/main" id="{398FFEAB-4394-4FC6-B62B-85A24964B629}"/>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71525" y="31070550"/>
          <a:ext cx="6096000" cy="159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80956</xdr:colOff>
      <xdr:row>198</xdr:row>
      <xdr:rowOff>57150</xdr:rowOff>
    </xdr:from>
    <xdr:to>
      <xdr:col>7</xdr:col>
      <xdr:colOff>49059</xdr:colOff>
      <xdr:row>199</xdr:row>
      <xdr:rowOff>59748</xdr:rowOff>
    </xdr:to>
    <xdr:sp macro="" textlink="">
      <xdr:nvSpPr>
        <xdr:cNvPr id="21" name="Rectangle 20">
          <a:extLst>
            <a:ext uri="{FF2B5EF4-FFF2-40B4-BE49-F238E27FC236}">
              <a16:creationId xmlns:a16="http://schemas.microsoft.com/office/drawing/2014/main" id="{3CA4E5B1-4767-4DEA-8651-17C6EEA81DE2}"/>
            </a:ext>
          </a:extLst>
        </xdr:cNvPr>
        <xdr:cNvSpPr/>
      </xdr:nvSpPr>
      <xdr:spPr>
        <a:xfrm>
          <a:off x="3924293" y="32442150"/>
          <a:ext cx="571355" cy="164523"/>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0</xdr:col>
      <xdr:colOff>647700</xdr:colOff>
      <xdr:row>203</xdr:row>
      <xdr:rowOff>0</xdr:rowOff>
    </xdr:from>
    <xdr:to>
      <xdr:col>11</xdr:col>
      <xdr:colOff>9525</xdr:colOff>
      <xdr:row>207</xdr:row>
      <xdr:rowOff>19050</xdr:rowOff>
    </xdr:to>
    <xdr:pic>
      <xdr:nvPicPr>
        <xdr:cNvPr id="17972" name="Picture 21">
          <a:extLst>
            <a:ext uri="{FF2B5EF4-FFF2-40B4-BE49-F238E27FC236}">
              <a16:creationId xmlns:a16="http://schemas.microsoft.com/office/drawing/2014/main" id="{3B1ED6EB-BF2D-4008-A803-9F5E88581C6E}"/>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47700" y="33175575"/>
          <a:ext cx="62293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647700</xdr:colOff>
      <xdr:row>210</xdr:row>
      <xdr:rowOff>0</xdr:rowOff>
    </xdr:from>
    <xdr:to>
      <xdr:col>10</xdr:col>
      <xdr:colOff>504825</xdr:colOff>
      <xdr:row>217</xdr:row>
      <xdr:rowOff>76200</xdr:rowOff>
    </xdr:to>
    <xdr:pic>
      <xdr:nvPicPr>
        <xdr:cNvPr id="17973" name="Picture 22">
          <a:extLst>
            <a:ext uri="{FF2B5EF4-FFF2-40B4-BE49-F238E27FC236}">
              <a16:creationId xmlns:a16="http://schemas.microsoft.com/office/drawing/2014/main" id="{3CDD078C-8C56-45F9-B28B-BE6B3E901544}"/>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47700" y="34309050"/>
          <a:ext cx="6115050"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222</xdr:row>
      <xdr:rowOff>0</xdr:rowOff>
    </xdr:from>
    <xdr:to>
      <xdr:col>11</xdr:col>
      <xdr:colOff>9525</xdr:colOff>
      <xdr:row>230</xdr:row>
      <xdr:rowOff>57150</xdr:rowOff>
    </xdr:to>
    <xdr:pic>
      <xdr:nvPicPr>
        <xdr:cNvPr id="17974" name="Picture 24">
          <a:extLst>
            <a:ext uri="{FF2B5EF4-FFF2-40B4-BE49-F238E27FC236}">
              <a16:creationId xmlns:a16="http://schemas.microsoft.com/office/drawing/2014/main" id="{9F7B6C84-37E1-45B6-87F7-5EA4C5C5518B}"/>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781050" y="36252150"/>
          <a:ext cx="60960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26"/>
  <sheetViews>
    <sheetView view="pageLayout" zoomScaleNormal="100" workbookViewId="0">
      <selection activeCell="E34" sqref="E34"/>
    </sheetView>
  </sheetViews>
  <sheetFormatPr defaultColWidth="9" defaultRowHeight="12" x14ac:dyDescent="0.2"/>
  <cols>
    <col min="1" max="1" width="24.5703125" style="12" customWidth="1"/>
    <col min="2" max="6" width="11.5703125" style="12" customWidth="1"/>
    <col min="7" max="7" width="17.42578125" style="12" customWidth="1"/>
    <col min="8" max="10" width="11.5703125" style="12" customWidth="1"/>
    <col min="11" max="16384" width="9" style="12"/>
  </cols>
  <sheetData>
    <row r="2" spans="1:10" x14ac:dyDescent="0.2">
      <c r="A2" s="11"/>
      <c r="B2" s="111" t="str">
        <f>+'Budget Narrative'!A1</f>
        <v xml:space="preserve">Applicant Name: </v>
      </c>
      <c r="C2" s="112"/>
      <c r="D2" s="112"/>
      <c r="E2" s="112"/>
      <c r="F2" s="112"/>
      <c r="G2" s="112"/>
      <c r="J2" s="13" t="s">
        <v>6</v>
      </c>
    </row>
    <row r="3" spans="1:10" ht="23.45" customHeight="1" x14ac:dyDescent="0.2">
      <c r="A3" s="113" t="s">
        <v>103</v>
      </c>
      <c r="B3" s="114"/>
      <c r="C3" s="114"/>
      <c r="D3" s="114"/>
      <c r="E3" s="114"/>
      <c r="F3" s="114"/>
      <c r="G3" s="114"/>
      <c r="H3" s="114"/>
      <c r="I3" s="114"/>
      <c r="J3" s="114"/>
    </row>
    <row r="4" spans="1:10" x14ac:dyDescent="0.2">
      <c r="A4" s="14"/>
      <c r="B4" s="14"/>
      <c r="C4" s="14"/>
      <c r="D4" s="14"/>
      <c r="E4" s="14"/>
      <c r="F4" s="14"/>
      <c r="G4" s="14"/>
      <c r="H4" s="14"/>
      <c r="I4" s="14"/>
      <c r="J4" s="14"/>
    </row>
    <row r="5" spans="1:10" x14ac:dyDescent="0.2">
      <c r="A5" s="15" t="s">
        <v>0</v>
      </c>
      <c r="B5" s="118" t="s">
        <v>4</v>
      </c>
      <c r="C5" s="119"/>
      <c r="D5" s="119"/>
      <c r="E5" s="119"/>
      <c r="F5" s="119"/>
      <c r="G5" s="119"/>
      <c r="H5" s="119"/>
      <c r="I5" s="119"/>
      <c r="J5" s="119"/>
    </row>
    <row r="6" spans="1:10" ht="12.75" thickBot="1" x14ac:dyDescent="0.25">
      <c r="A6" s="16"/>
      <c r="B6" s="14"/>
      <c r="C6" s="14"/>
      <c r="D6" s="14"/>
      <c r="E6" s="14"/>
      <c r="F6" s="14"/>
      <c r="G6" s="14"/>
      <c r="H6" s="14"/>
      <c r="I6" s="14"/>
      <c r="J6" s="14"/>
    </row>
    <row r="7" spans="1:10" ht="24" x14ac:dyDescent="0.2">
      <c r="A7" s="17" t="s">
        <v>2</v>
      </c>
      <c r="B7" s="18" t="s">
        <v>106</v>
      </c>
      <c r="C7" s="19" t="s">
        <v>5</v>
      </c>
      <c r="D7" s="19" t="s">
        <v>1</v>
      </c>
    </row>
    <row r="8" spans="1:10" ht="12.75" thickBot="1" x14ac:dyDescent="0.25">
      <c r="A8" s="20" t="s">
        <v>3</v>
      </c>
      <c r="B8" s="98"/>
      <c r="C8" s="98"/>
      <c r="D8" s="98"/>
    </row>
    <row r="9" spans="1:10" ht="12.75" thickBot="1" x14ac:dyDescent="0.25">
      <c r="A9" s="21" t="s">
        <v>105</v>
      </c>
      <c r="B9" s="30">
        <f>'Budget Narrative'!G3</f>
        <v>0</v>
      </c>
      <c r="C9" s="22"/>
      <c r="D9" s="23">
        <f>SUM(B9:C9)</f>
        <v>0</v>
      </c>
    </row>
    <row r="10" spans="1:10" ht="12.75" thickBot="1" x14ac:dyDescent="0.25">
      <c r="A10" s="21" t="s">
        <v>104</v>
      </c>
      <c r="B10" s="30">
        <f>'Budget Narrative'!G32</f>
        <v>0</v>
      </c>
      <c r="C10" s="22"/>
      <c r="D10" s="23">
        <f>SUM(B10:C10)</f>
        <v>0</v>
      </c>
    </row>
    <row r="11" spans="1:10" ht="12.75" thickBot="1" x14ac:dyDescent="0.25">
      <c r="A11" s="21" t="s">
        <v>94</v>
      </c>
      <c r="B11" s="30">
        <f>'Budget Narrative'!G25</f>
        <v>0</v>
      </c>
      <c r="C11" s="22"/>
      <c r="D11" s="23">
        <f>SUM(B11:C11)</f>
        <v>0</v>
      </c>
    </row>
    <row r="12" spans="1:10" ht="12.75" thickBot="1" x14ac:dyDescent="0.25">
      <c r="A12" s="20" t="s">
        <v>95</v>
      </c>
      <c r="B12" s="29">
        <f>'Budget Narrative'!G19</f>
        <v>0</v>
      </c>
      <c r="C12" s="24"/>
      <c r="D12" s="23">
        <f>SUM(B12:C12)</f>
        <v>0</v>
      </c>
    </row>
    <row r="13" spans="1:10" ht="12.75" thickBot="1" x14ac:dyDescent="0.25">
      <c r="A13" s="20" t="s">
        <v>96</v>
      </c>
      <c r="B13" s="29">
        <f>'Budget Narrative'!G49</f>
        <v>0</v>
      </c>
      <c r="C13" s="24"/>
      <c r="D13" s="23"/>
    </row>
    <row r="14" spans="1:10" ht="13.5" customHeight="1" thickBot="1" x14ac:dyDescent="0.25">
      <c r="A14" s="25"/>
      <c r="B14" s="26"/>
      <c r="C14" s="27"/>
      <c r="D14" s="26"/>
    </row>
    <row r="15" spans="1:10" ht="12.75" thickBot="1" x14ac:dyDescent="0.25">
      <c r="A15" s="28" t="s">
        <v>97</v>
      </c>
      <c r="B15" s="29">
        <f>SUM(B9:B13)</f>
        <v>0</v>
      </c>
      <c r="C15" s="29">
        <f>SUM(C9:C13)</f>
        <v>0</v>
      </c>
      <c r="D15" s="30">
        <f>SUM(B15:C15)</f>
        <v>0</v>
      </c>
    </row>
    <row r="16" spans="1:10" x14ac:dyDescent="0.2">
      <c r="A16" s="31"/>
      <c r="C16" s="14"/>
      <c r="D16" s="14"/>
    </row>
    <row r="17" spans="1:10" x14ac:dyDescent="0.2">
      <c r="A17" s="31"/>
      <c r="C17" s="14"/>
      <c r="D17" s="14"/>
      <c r="E17" s="14"/>
      <c r="F17" s="14"/>
      <c r="G17" s="14"/>
      <c r="H17" s="14"/>
      <c r="I17" s="14"/>
      <c r="J17" s="14"/>
    </row>
    <row r="18" spans="1:10" x14ac:dyDescent="0.2">
      <c r="A18" s="104" t="s">
        <v>98</v>
      </c>
      <c r="B18" s="14"/>
      <c r="C18" s="14"/>
      <c r="D18" s="14"/>
      <c r="E18" s="14"/>
      <c r="F18" s="14"/>
      <c r="G18" s="14"/>
      <c r="H18" s="14"/>
      <c r="I18" s="14"/>
      <c r="J18" s="14"/>
    </row>
    <row r="19" spans="1:10" ht="39.75" customHeight="1" x14ac:dyDescent="0.2">
      <c r="A19" s="117"/>
      <c r="B19" s="117"/>
      <c r="C19" s="117"/>
      <c r="D19" s="117"/>
      <c r="E19" s="117"/>
      <c r="F19" s="117"/>
      <c r="G19" s="117"/>
      <c r="H19" s="117"/>
      <c r="I19" s="117"/>
      <c r="J19" s="117"/>
    </row>
    <row r="20" spans="1:10" ht="12.75" customHeight="1" x14ac:dyDescent="0.2">
      <c r="A20" s="117"/>
      <c r="B20" s="117"/>
      <c r="C20" s="117"/>
      <c r="D20" s="117"/>
      <c r="E20" s="117"/>
      <c r="F20" s="117"/>
      <c r="G20" s="117"/>
      <c r="H20" s="117"/>
      <c r="I20" s="117"/>
      <c r="J20" s="117"/>
    </row>
    <row r="21" spans="1:10" x14ac:dyDescent="0.2">
      <c r="A21" s="117"/>
      <c r="B21" s="117"/>
      <c r="C21" s="117"/>
      <c r="D21" s="117"/>
      <c r="E21" s="117"/>
      <c r="F21" s="117"/>
      <c r="G21" s="117"/>
      <c r="H21" s="117"/>
      <c r="I21" s="117"/>
      <c r="J21" s="117"/>
    </row>
    <row r="22" spans="1:10" x14ac:dyDescent="0.2">
      <c r="A22" s="117"/>
      <c r="B22" s="117"/>
      <c r="C22" s="117"/>
      <c r="D22" s="117"/>
      <c r="E22" s="117"/>
      <c r="F22" s="117"/>
      <c r="G22" s="117"/>
      <c r="H22" s="117"/>
      <c r="I22" s="117"/>
      <c r="J22" s="117"/>
    </row>
    <row r="23" spans="1:10" x14ac:dyDescent="0.2">
      <c r="A23" s="117"/>
      <c r="B23" s="117"/>
      <c r="C23" s="117"/>
      <c r="D23" s="117"/>
      <c r="E23" s="117"/>
      <c r="F23" s="117"/>
      <c r="G23" s="117"/>
      <c r="H23" s="117"/>
      <c r="I23" s="117"/>
      <c r="J23" s="117"/>
    </row>
    <row r="24" spans="1:10" x14ac:dyDescent="0.2">
      <c r="A24" s="115"/>
      <c r="B24" s="116"/>
      <c r="C24" s="116"/>
      <c r="D24" s="116"/>
      <c r="E24" s="116"/>
      <c r="F24" s="116"/>
      <c r="G24" s="116"/>
      <c r="H24" s="116"/>
      <c r="I24" s="116"/>
      <c r="J24" s="116"/>
    </row>
    <row r="25" spans="1:10" x14ac:dyDescent="0.2">
      <c r="A25" s="115"/>
      <c r="B25" s="116"/>
      <c r="C25" s="116"/>
      <c r="D25" s="116"/>
      <c r="E25" s="116"/>
      <c r="F25" s="116"/>
      <c r="G25" s="116"/>
      <c r="H25" s="116"/>
      <c r="I25" s="116"/>
      <c r="J25" s="116"/>
    </row>
    <row r="26" spans="1:10" x14ac:dyDescent="0.2">
      <c r="A26" s="115"/>
      <c r="B26" s="116"/>
      <c r="C26" s="116"/>
      <c r="D26" s="116"/>
      <c r="E26" s="116"/>
      <c r="F26" s="116"/>
      <c r="G26" s="116"/>
      <c r="H26" s="116"/>
      <c r="I26" s="116"/>
      <c r="J26" s="116"/>
    </row>
  </sheetData>
  <mergeCells count="7">
    <mergeCell ref="A26:J26"/>
    <mergeCell ref="B5:J5"/>
    <mergeCell ref="B2:G2"/>
    <mergeCell ref="A3:J3"/>
    <mergeCell ref="A24:J24"/>
    <mergeCell ref="A25:J25"/>
    <mergeCell ref="A19:J23"/>
  </mergeCells>
  <phoneticPr fontId="0" type="noConversion"/>
  <pageMargins left="0.25" right="0.25" top="1.25" bottom="0.75" header="0.25" footer="0.5"/>
  <pageSetup scale="77" fitToHeight="0" orientation="portrait" r:id="rId1"/>
  <headerFooter alignWithMargins="0">
    <oddHeader>&amp;C&amp;8Nevada Department of Tourism and Cultural Affairs
Division of Tourism
3D Project Budget Narrative Worksheet</oddHeader>
    <oddFooter>&amp;L&amp;8Budget &amp; Financial Reporting Requirements&amp;R&amp;"Arial,Italic"&amp;8&amp;Pof&amp;N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55"/>
  <sheetViews>
    <sheetView tabSelected="1" view="pageLayout" zoomScaleNormal="100" workbookViewId="0">
      <selection activeCell="A36" sqref="A36:F42"/>
    </sheetView>
  </sheetViews>
  <sheetFormatPr defaultColWidth="5.5703125" defaultRowHeight="12" x14ac:dyDescent="0.2"/>
  <cols>
    <col min="1" max="1" width="40.42578125" style="34" customWidth="1"/>
    <col min="2" max="2" width="15.140625" style="34" customWidth="1"/>
    <col min="3" max="3" width="9.5703125" style="34" customWidth="1"/>
    <col min="4" max="4" width="10.5703125" style="34" customWidth="1"/>
    <col min="5" max="5" width="9.42578125" style="34" customWidth="1"/>
    <col min="6" max="6" width="12.5703125" style="34" customWidth="1"/>
    <col min="7" max="7" width="19.5703125" style="34" customWidth="1"/>
    <col min="8" max="8" width="36.5703125" style="34" customWidth="1"/>
    <col min="9" max="16384" width="5.5703125" style="34"/>
  </cols>
  <sheetData>
    <row r="1" spans="1:8" ht="26.25" customHeight="1" x14ac:dyDescent="0.2">
      <c r="A1" s="120" t="s">
        <v>99</v>
      </c>
      <c r="B1" s="120"/>
      <c r="C1" s="120"/>
      <c r="D1" s="120"/>
      <c r="E1" s="32"/>
      <c r="F1" s="32"/>
      <c r="G1" s="32"/>
      <c r="H1" s="33"/>
    </row>
    <row r="2" spans="1:8" ht="24.6" customHeight="1" x14ac:dyDescent="0.2">
      <c r="A2" s="141" t="s">
        <v>67</v>
      </c>
      <c r="B2" s="141"/>
      <c r="C2" s="141"/>
      <c r="D2" s="141"/>
      <c r="E2" s="141"/>
      <c r="F2" s="141"/>
      <c r="G2" s="78"/>
      <c r="H2" s="33"/>
    </row>
    <row r="3" spans="1:8" ht="17.45" customHeight="1" x14ac:dyDescent="0.2">
      <c r="A3" s="35" t="s">
        <v>100</v>
      </c>
      <c r="B3" s="36"/>
      <c r="C3" s="142"/>
      <c r="D3" s="142"/>
      <c r="E3" s="36" t="s">
        <v>7</v>
      </c>
      <c r="F3" s="36"/>
      <c r="G3" s="79">
        <f>ROUND(SUM((G6:G14)),0)</f>
        <v>0</v>
      </c>
      <c r="H3" s="39"/>
    </row>
    <row r="4" spans="1:8" x14ac:dyDescent="0.2">
      <c r="A4" s="40"/>
      <c r="B4" s="41"/>
      <c r="C4" s="41"/>
      <c r="D4" s="42"/>
      <c r="E4" s="41"/>
      <c r="F4" s="41"/>
      <c r="G4" s="43"/>
      <c r="H4" s="39" t="s">
        <v>12</v>
      </c>
    </row>
    <row r="5" spans="1:8" s="45" customFormat="1" ht="25.35" customHeight="1" x14ac:dyDescent="0.2">
      <c r="A5" s="145" t="s">
        <v>70</v>
      </c>
      <c r="B5" s="145"/>
      <c r="C5" s="145"/>
      <c r="D5" s="145"/>
      <c r="E5" s="145"/>
      <c r="F5" s="145"/>
      <c r="G5" s="145"/>
      <c r="H5" s="44"/>
    </row>
    <row r="6" spans="1:8" ht="25.5" customHeight="1" x14ac:dyDescent="0.2">
      <c r="A6" s="46" t="s">
        <v>69</v>
      </c>
      <c r="B6" s="107" t="s">
        <v>8</v>
      </c>
      <c r="C6" s="107" t="s">
        <v>10</v>
      </c>
      <c r="D6" s="108" t="s">
        <v>68</v>
      </c>
      <c r="E6" s="122" t="s">
        <v>62</v>
      </c>
      <c r="F6" s="122"/>
      <c r="G6" s="109" t="s">
        <v>9</v>
      </c>
      <c r="H6" s="44" t="s">
        <v>34</v>
      </c>
    </row>
    <row r="7" spans="1:8" ht="18.75" customHeight="1" x14ac:dyDescent="0.2">
      <c r="A7" s="47"/>
      <c r="B7" s="86"/>
      <c r="C7" s="87"/>
      <c r="D7" s="87"/>
      <c r="E7" s="123"/>
      <c r="F7" s="123"/>
      <c r="G7" s="99">
        <f>ROUND(B7*(1+C7)*D7*E7,0)</f>
        <v>0</v>
      </c>
      <c r="H7" s="44"/>
    </row>
    <row r="8" spans="1:8" ht="40.5" customHeight="1" x14ac:dyDescent="0.2">
      <c r="A8" s="125" t="s">
        <v>72</v>
      </c>
      <c r="B8" s="125"/>
      <c r="C8" s="125"/>
      <c r="D8" s="125"/>
      <c r="E8" s="125"/>
      <c r="F8" s="125"/>
      <c r="G8" s="77"/>
      <c r="H8" s="44" t="s">
        <v>35</v>
      </c>
    </row>
    <row r="9" spans="1:8" ht="25.5" customHeight="1" x14ac:dyDescent="0.2">
      <c r="A9" s="46"/>
      <c r="B9" s="107" t="s">
        <v>8</v>
      </c>
      <c r="C9" s="107" t="s">
        <v>10</v>
      </c>
      <c r="D9" s="108" t="s">
        <v>68</v>
      </c>
      <c r="E9" s="122" t="s">
        <v>62</v>
      </c>
      <c r="F9" s="122"/>
      <c r="G9" s="109" t="s">
        <v>9</v>
      </c>
      <c r="H9" s="44"/>
    </row>
    <row r="10" spans="1:8" ht="18.75" customHeight="1" x14ac:dyDescent="0.2">
      <c r="A10" s="47"/>
      <c r="B10" s="86"/>
      <c r="C10" s="87"/>
      <c r="D10" s="87"/>
      <c r="E10" s="123"/>
      <c r="F10" s="123"/>
      <c r="G10" s="99">
        <f>ROUND(B10*(1+C10)*D10*E10,0)</f>
        <v>0</v>
      </c>
      <c r="H10" s="44"/>
    </row>
    <row r="11" spans="1:8" ht="40.5" customHeight="1" x14ac:dyDescent="0.2">
      <c r="A11" s="125" t="s">
        <v>72</v>
      </c>
      <c r="B11" s="125"/>
      <c r="C11" s="125"/>
      <c r="D11" s="125"/>
      <c r="E11" s="125"/>
      <c r="F11" s="125"/>
      <c r="G11" s="77"/>
      <c r="H11" s="44"/>
    </row>
    <row r="12" spans="1:8" ht="25.5" customHeight="1" x14ac:dyDescent="0.2">
      <c r="A12" s="46"/>
      <c r="B12" s="107" t="s">
        <v>8</v>
      </c>
      <c r="C12" s="107" t="s">
        <v>10</v>
      </c>
      <c r="D12" s="108" t="s">
        <v>68</v>
      </c>
      <c r="E12" s="122" t="s">
        <v>62</v>
      </c>
      <c r="F12" s="122"/>
      <c r="G12" s="109" t="s">
        <v>9</v>
      </c>
      <c r="H12" s="44"/>
    </row>
    <row r="13" spans="1:8" ht="18.75" customHeight="1" x14ac:dyDescent="0.2">
      <c r="A13" s="46"/>
      <c r="B13" s="107"/>
      <c r="C13" s="107"/>
      <c r="D13" s="108"/>
      <c r="E13" s="128"/>
      <c r="F13" s="128"/>
      <c r="G13" s="110">
        <f>ROUND(B13*(1+C13)*D13*E13,0)</f>
        <v>0</v>
      </c>
      <c r="H13" s="44"/>
    </row>
    <row r="14" spans="1:8" ht="40.5" customHeight="1" x14ac:dyDescent="0.2">
      <c r="A14" s="129" t="s">
        <v>73</v>
      </c>
      <c r="B14" s="129"/>
      <c r="C14" s="129"/>
      <c r="D14" s="129"/>
      <c r="E14" s="129"/>
      <c r="F14" s="129"/>
      <c r="G14" s="47"/>
      <c r="H14" s="44"/>
    </row>
    <row r="15" spans="1:8" x14ac:dyDescent="0.2">
      <c r="A15" s="51"/>
      <c r="B15" s="52"/>
      <c r="C15" s="52"/>
      <c r="D15" s="53"/>
      <c r="E15" s="53"/>
      <c r="F15" s="53"/>
      <c r="G15" s="54"/>
      <c r="H15" s="39" t="s">
        <v>12</v>
      </c>
    </row>
    <row r="16" spans="1:8" ht="13.5" customHeight="1" x14ac:dyDescent="0.2">
      <c r="A16" s="144" t="s">
        <v>11</v>
      </c>
      <c r="B16" s="144"/>
      <c r="C16" s="38">
        <f>SUMPRODUCT(B4:B15,C4:C15,D4:D15,F4:F15)</f>
        <v>0</v>
      </c>
      <c r="D16" s="37"/>
      <c r="E16" s="143"/>
      <c r="F16" s="143"/>
      <c r="G16" s="79">
        <f>G3</f>
        <v>0</v>
      </c>
      <c r="H16" s="49"/>
    </row>
    <row r="17" spans="1:24" x14ac:dyDescent="0.2">
      <c r="A17" s="140" t="s">
        <v>61</v>
      </c>
      <c r="B17" s="140"/>
      <c r="C17" s="55">
        <f>SUM(D4:D15)</f>
        <v>0</v>
      </c>
      <c r="D17" s="56"/>
      <c r="E17" s="143" t="s">
        <v>41</v>
      </c>
      <c r="F17" s="143"/>
      <c r="G17" s="38">
        <f>SUMPRODUCT(B4:B15,D4:D15,F4:F15)</f>
        <v>0</v>
      </c>
      <c r="H17" s="85"/>
    </row>
    <row r="18" spans="1:24" x14ac:dyDescent="0.2">
      <c r="A18" s="80"/>
      <c r="B18" s="80"/>
      <c r="C18" s="81"/>
      <c r="D18" s="82"/>
      <c r="E18" s="50"/>
      <c r="F18" s="50"/>
      <c r="G18" s="61"/>
      <c r="H18" s="85"/>
    </row>
    <row r="19" spans="1:24" ht="13.35" customHeight="1" x14ac:dyDescent="0.2">
      <c r="A19" s="102" t="s">
        <v>64</v>
      </c>
      <c r="B19" s="90"/>
      <c r="C19" s="91"/>
      <c r="D19" s="92"/>
      <c r="E19" s="93"/>
      <c r="F19" s="93" t="s">
        <v>74</v>
      </c>
      <c r="G19" s="94">
        <f>SUM(G22:G23)</f>
        <v>0</v>
      </c>
      <c r="H19" s="49"/>
    </row>
    <row r="20" spans="1:24" ht="18.75" customHeight="1" x14ac:dyDescent="0.2">
      <c r="A20" s="130" t="s">
        <v>92</v>
      </c>
      <c r="B20" s="131"/>
      <c r="C20" s="131"/>
      <c r="D20" s="131"/>
      <c r="E20" s="131"/>
      <c r="F20" s="131"/>
      <c r="G20" s="131"/>
      <c r="H20" s="49"/>
    </row>
    <row r="21" spans="1:24" ht="18.75" customHeight="1" x14ac:dyDescent="0.2">
      <c r="A21" s="101" t="s">
        <v>75</v>
      </c>
      <c r="B21" s="101" t="s">
        <v>76</v>
      </c>
      <c r="C21" s="132" t="s">
        <v>77</v>
      </c>
      <c r="D21" s="132"/>
      <c r="E21" s="131"/>
      <c r="F21" s="131"/>
      <c r="G21" s="95"/>
      <c r="H21" s="49"/>
    </row>
    <row r="22" spans="1:24" ht="18.75" customHeight="1" x14ac:dyDescent="0.2">
      <c r="A22" s="95"/>
      <c r="B22" s="80"/>
      <c r="C22" s="133"/>
      <c r="D22" s="133"/>
      <c r="E22" s="134"/>
      <c r="F22" s="134"/>
      <c r="G22" s="100">
        <f>ROUND(B22*C22,0)</f>
        <v>0</v>
      </c>
      <c r="H22" s="49"/>
    </row>
    <row r="23" spans="1:24" ht="18.75" customHeight="1" x14ac:dyDescent="0.2">
      <c r="A23" s="95"/>
      <c r="B23" s="80"/>
      <c r="C23" s="133"/>
      <c r="D23" s="133"/>
      <c r="E23" s="134"/>
      <c r="F23" s="134"/>
      <c r="G23" s="100"/>
      <c r="H23" s="49"/>
    </row>
    <row r="24" spans="1:24" ht="40.5" customHeight="1" x14ac:dyDescent="0.2">
      <c r="A24" s="132" t="s">
        <v>71</v>
      </c>
      <c r="B24" s="131"/>
      <c r="C24" s="131"/>
      <c r="D24" s="131"/>
      <c r="E24" s="131"/>
      <c r="F24" s="131"/>
      <c r="G24" s="131"/>
      <c r="H24" s="49"/>
    </row>
    <row r="25" spans="1:24" ht="14.45" customHeight="1" x14ac:dyDescent="0.2">
      <c r="A25" s="106" t="s">
        <v>65</v>
      </c>
      <c r="B25" s="59"/>
      <c r="C25" s="59"/>
      <c r="D25" s="59"/>
      <c r="E25" s="36" t="s">
        <v>7</v>
      </c>
      <c r="F25" s="36"/>
      <c r="G25" s="38">
        <f>SUM(F28:F30)</f>
        <v>0</v>
      </c>
      <c r="H25" s="62"/>
      <c r="X25" s="88"/>
    </row>
    <row r="26" spans="1:24" ht="25.5" customHeight="1" x14ac:dyDescent="0.2">
      <c r="A26" s="135" t="s">
        <v>93</v>
      </c>
      <c r="B26" s="135"/>
      <c r="C26" s="135"/>
      <c r="D26" s="135"/>
      <c r="E26" s="135"/>
      <c r="F26" s="135"/>
      <c r="G26" s="76"/>
      <c r="H26" s="49"/>
    </row>
    <row r="27" spans="1:24" ht="18.75" customHeight="1" x14ac:dyDescent="0.2">
      <c r="A27" s="126" t="s">
        <v>75</v>
      </c>
      <c r="B27" s="127"/>
      <c r="C27" s="121" t="s">
        <v>76</v>
      </c>
      <c r="D27" s="125"/>
      <c r="E27" s="121" t="s">
        <v>77</v>
      </c>
      <c r="F27" s="121"/>
      <c r="G27" s="63"/>
      <c r="H27" s="33"/>
    </row>
    <row r="28" spans="1:24" ht="18.75" customHeight="1" x14ac:dyDescent="0.2">
      <c r="A28" s="124"/>
      <c r="B28" s="124"/>
      <c r="C28" s="125"/>
      <c r="D28" s="125"/>
      <c r="E28" s="122"/>
      <c r="F28" s="122"/>
      <c r="G28" s="63">
        <f>ROUND(C28*E28,0)</f>
        <v>0</v>
      </c>
      <c r="H28" s="33"/>
    </row>
    <row r="29" spans="1:24" ht="18.75" customHeight="1" x14ac:dyDescent="0.2">
      <c r="A29" s="124"/>
      <c r="B29" s="124"/>
      <c r="C29" s="125"/>
      <c r="D29" s="125"/>
      <c r="E29" s="122"/>
      <c r="F29" s="122"/>
      <c r="G29" s="63">
        <f>ROUND(C29*E29,0)</f>
        <v>0</v>
      </c>
      <c r="H29" s="33"/>
    </row>
    <row r="30" spans="1:24" ht="18.75" customHeight="1" x14ac:dyDescent="0.2">
      <c r="A30" s="124"/>
      <c r="B30" s="136"/>
      <c r="C30" s="125"/>
      <c r="D30" s="125"/>
      <c r="E30" s="122"/>
      <c r="F30" s="122"/>
      <c r="G30" s="63">
        <f>ROUND(C30*E30,0)</f>
        <v>0</v>
      </c>
      <c r="H30" s="33"/>
    </row>
    <row r="31" spans="1:24" ht="40.5" customHeight="1" x14ac:dyDescent="0.2">
      <c r="A31" s="124" t="s">
        <v>72</v>
      </c>
      <c r="B31" s="124"/>
      <c r="C31" s="124"/>
      <c r="D31" s="124"/>
      <c r="E31" s="124"/>
      <c r="F31" s="124"/>
      <c r="G31" s="83"/>
      <c r="H31" s="33"/>
    </row>
    <row r="32" spans="1:24" ht="14.45" customHeight="1" x14ac:dyDescent="0.2">
      <c r="A32" s="106" t="s">
        <v>91</v>
      </c>
      <c r="B32" s="64"/>
      <c r="C32" s="64"/>
      <c r="D32" s="64"/>
      <c r="E32" s="64"/>
      <c r="F32" s="64"/>
      <c r="G32" s="38">
        <f xml:space="preserve"> E35+E42</f>
        <v>0</v>
      </c>
      <c r="H32" s="62"/>
    </row>
    <row r="33" spans="1:8" x14ac:dyDescent="0.2">
      <c r="A33" s="65"/>
      <c r="B33" s="66"/>
      <c r="C33" s="66"/>
      <c r="D33" s="66"/>
      <c r="E33" s="66"/>
      <c r="F33" s="66"/>
      <c r="G33" s="67"/>
      <c r="H33" s="33"/>
    </row>
    <row r="34" spans="1:8" ht="18.75" customHeight="1" x14ac:dyDescent="0.2">
      <c r="A34" s="135" t="s">
        <v>102</v>
      </c>
      <c r="B34" s="135"/>
      <c r="C34" s="135"/>
      <c r="D34" s="135"/>
      <c r="E34" s="135"/>
      <c r="F34" s="135"/>
      <c r="G34" s="76"/>
      <c r="H34" s="33"/>
    </row>
    <row r="35" spans="1:8" ht="18.75" customHeight="1" x14ac:dyDescent="0.2">
      <c r="A35" s="121" t="s">
        <v>90</v>
      </c>
      <c r="B35" s="121"/>
      <c r="C35" s="69"/>
      <c r="D35" s="105" t="s">
        <v>101</v>
      </c>
      <c r="E35" s="138"/>
      <c r="F35" s="138"/>
      <c r="G35" s="103"/>
      <c r="H35"/>
    </row>
    <row r="36" spans="1:8" ht="18.75" customHeight="1" x14ac:dyDescent="0.2">
      <c r="A36" s="129" t="s">
        <v>87</v>
      </c>
      <c r="B36" s="136"/>
      <c r="C36" s="136"/>
      <c r="D36" s="136"/>
      <c r="E36" s="137"/>
      <c r="F36" s="137"/>
      <c r="G36" s="68"/>
      <c r="H36"/>
    </row>
    <row r="37" spans="1:8" ht="18.75" customHeight="1" x14ac:dyDescent="0.2">
      <c r="A37" s="129" t="s">
        <v>82</v>
      </c>
      <c r="B37" s="136"/>
      <c r="C37" s="136"/>
      <c r="D37" s="63"/>
      <c r="E37" s="63"/>
      <c r="F37" s="63"/>
      <c r="G37" s="68"/>
      <c r="H37" s="33"/>
    </row>
    <row r="38" spans="1:8" ht="40.700000000000003" customHeight="1" x14ac:dyDescent="0.2">
      <c r="A38" s="121" t="s">
        <v>86</v>
      </c>
      <c r="B38" s="121"/>
      <c r="C38" s="121"/>
      <c r="D38" s="121"/>
      <c r="E38" s="121"/>
      <c r="F38" s="121"/>
      <c r="G38" s="69"/>
      <c r="H38" s="33"/>
    </row>
    <row r="39" spans="1:8" ht="18.75" customHeight="1" x14ac:dyDescent="0.2">
      <c r="A39" s="121" t="s">
        <v>85</v>
      </c>
      <c r="B39" s="121"/>
      <c r="C39" s="121"/>
      <c r="D39" s="121"/>
      <c r="E39" s="121"/>
      <c r="F39" s="121"/>
      <c r="G39" s="69"/>
      <c r="H39" s="33"/>
    </row>
    <row r="40" spans="1:8" ht="18.75" customHeight="1" x14ac:dyDescent="0.2">
      <c r="A40" s="121" t="s">
        <v>84</v>
      </c>
      <c r="B40" s="121"/>
      <c r="C40" s="121"/>
      <c r="D40" s="121"/>
      <c r="E40" s="121"/>
      <c r="F40" s="121"/>
      <c r="G40" s="69"/>
      <c r="H40" s="33"/>
    </row>
    <row r="41" spans="1:8" ht="40.700000000000003" customHeight="1" x14ac:dyDescent="0.2">
      <c r="A41" s="121" t="s">
        <v>63</v>
      </c>
      <c r="B41" s="121"/>
      <c r="C41" s="121"/>
      <c r="D41" s="121"/>
      <c r="E41" s="121"/>
      <c r="F41" s="121"/>
      <c r="G41" s="69"/>
      <c r="H41" s="33"/>
    </row>
    <row r="42" spans="1:8" ht="18.75" customHeight="1" x14ac:dyDescent="0.2">
      <c r="A42" s="121" t="s">
        <v>89</v>
      </c>
      <c r="B42" s="121"/>
      <c r="C42" s="69"/>
      <c r="D42" s="105" t="s">
        <v>101</v>
      </c>
      <c r="E42" s="139"/>
      <c r="F42" s="139"/>
      <c r="G42" s="68"/>
      <c r="H42" s="33"/>
    </row>
    <row r="43" spans="1:8" ht="18.75" customHeight="1" x14ac:dyDescent="0.2">
      <c r="A43" s="129" t="s">
        <v>83</v>
      </c>
      <c r="B43" s="136"/>
      <c r="C43" s="136"/>
      <c r="D43" s="136"/>
      <c r="E43" s="137"/>
      <c r="F43" s="137"/>
      <c r="G43" s="68"/>
      <c r="H43" s="33"/>
    </row>
    <row r="44" spans="1:8" ht="18.75" customHeight="1" x14ac:dyDescent="0.2">
      <c r="A44" s="129" t="s">
        <v>82</v>
      </c>
      <c r="B44" s="136"/>
      <c r="C44" s="136"/>
      <c r="D44" s="63"/>
      <c r="E44" s="63"/>
      <c r="F44" s="63"/>
      <c r="G44" s="68"/>
      <c r="H44" s="39"/>
    </row>
    <row r="45" spans="1:8" ht="40.700000000000003" customHeight="1" x14ac:dyDescent="0.2">
      <c r="A45" s="121" t="s">
        <v>81</v>
      </c>
      <c r="B45" s="121"/>
      <c r="C45" s="121"/>
      <c r="D45" s="121"/>
      <c r="E45" s="121"/>
      <c r="F45" s="121"/>
      <c r="G45" s="69"/>
      <c r="H45" s="39"/>
    </row>
    <row r="46" spans="1:8" ht="18.75" customHeight="1" x14ac:dyDescent="0.2">
      <c r="A46" s="121" t="s">
        <v>88</v>
      </c>
      <c r="B46" s="121"/>
      <c r="C46" s="121"/>
      <c r="D46" s="121"/>
      <c r="E46" s="121"/>
      <c r="F46" s="121"/>
      <c r="G46" s="69"/>
      <c r="H46" s="39"/>
    </row>
    <row r="47" spans="1:8" ht="18.75" customHeight="1" x14ac:dyDescent="0.2">
      <c r="A47" s="121" t="s">
        <v>80</v>
      </c>
      <c r="B47" s="121"/>
      <c r="C47" s="121"/>
      <c r="D47" s="121"/>
      <c r="E47" s="121"/>
      <c r="F47" s="121"/>
      <c r="G47" s="69"/>
      <c r="H47" s="39"/>
    </row>
    <row r="48" spans="1:8" ht="40.5" customHeight="1" x14ac:dyDescent="0.2">
      <c r="A48" s="121" t="s">
        <v>79</v>
      </c>
      <c r="B48" s="135"/>
      <c r="C48" s="135"/>
      <c r="D48" s="135"/>
      <c r="E48" s="135"/>
      <c r="F48" s="135"/>
      <c r="G48" s="57"/>
    </row>
    <row r="49" spans="1:7" x14ac:dyDescent="0.2">
      <c r="A49" s="58" t="s">
        <v>66</v>
      </c>
      <c r="B49" s="59"/>
      <c r="C49" s="59"/>
      <c r="D49" s="59"/>
      <c r="E49" s="36" t="s">
        <v>7</v>
      </c>
      <c r="F49" s="36"/>
      <c r="G49" s="38">
        <f>ROUND(SUM(F51:F52),0)</f>
        <v>0</v>
      </c>
    </row>
    <row r="50" spans="1:7" ht="18.75" customHeight="1" x14ac:dyDescent="0.2">
      <c r="A50" s="135" t="s">
        <v>78</v>
      </c>
      <c r="B50" s="135"/>
      <c r="C50" s="135"/>
      <c r="D50" s="135"/>
      <c r="E50" s="135"/>
      <c r="F50" s="135"/>
      <c r="G50" s="77"/>
    </row>
    <row r="51" spans="1:7" ht="18.75" customHeight="1" x14ac:dyDescent="0.2">
      <c r="A51" s="89"/>
      <c r="B51" s="89"/>
      <c r="C51" s="89"/>
      <c r="D51" s="89"/>
      <c r="E51" s="89"/>
      <c r="F51" s="97"/>
      <c r="G51" s="77"/>
    </row>
    <row r="52" spans="1:7" ht="18.75" customHeight="1" x14ac:dyDescent="0.2">
      <c r="A52" s="63"/>
      <c r="B52" s="69"/>
      <c r="C52" s="69"/>
      <c r="E52" s="48"/>
      <c r="F52" s="96"/>
      <c r="G52" s="69"/>
    </row>
    <row r="53" spans="1:7" ht="40.5" customHeight="1" x14ac:dyDescent="0.2">
      <c r="A53" s="125" t="s">
        <v>72</v>
      </c>
      <c r="B53" s="125"/>
      <c r="C53" s="125"/>
      <c r="D53" s="125"/>
      <c r="E53" s="125"/>
      <c r="F53" s="125"/>
      <c r="G53" s="69"/>
    </row>
    <row r="54" spans="1:7" ht="18.75" customHeight="1" x14ac:dyDescent="0.2">
      <c r="A54" s="70" t="s">
        <v>107</v>
      </c>
      <c r="B54" s="71"/>
      <c r="C54" s="71"/>
      <c r="D54" s="72"/>
      <c r="E54" s="71"/>
      <c r="F54" s="71"/>
      <c r="G54" s="84">
        <f>G3+G19+G25+G32+G49</f>
        <v>0</v>
      </c>
    </row>
    <row r="55" spans="1:7" x14ac:dyDescent="0.2">
      <c r="A55" s="73"/>
      <c r="B55" s="60"/>
      <c r="C55" s="60"/>
      <c r="D55" s="74"/>
      <c r="E55" s="60"/>
      <c r="F55" s="60"/>
      <c r="G55" s="75"/>
    </row>
  </sheetData>
  <mergeCells count="58">
    <mergeCell ref="A36:F36"/>
    <mergeCell ref="A17:B17"/>
    <mergeCell ref="A30:B30"/>
    <mergeCell ref="A2:F2"/>
    <mergeCell ref="A8:F8"/>
    <mergeCell ref="A35:B35"/>
    <mergeCell ref="C3:D3"/>
    <mergeCell ref="E16:F16"/>
    <mergeCell ref="A11:F11"/>
    <mergeCell ref="A26:F26"/>
    <mergeCell ref="A16:B16"/>
    <mergeCell ref="A31:F31"/>
    <mergeCell ref="E17:F17"/>
    <mergeCell ref="C29:D29"/>
    <mergeCell ref="E29:F29"/>
    <mergeCell ref="A5:G5"/>
    <mergeCell ref="A53:F53"/>
    <mergeCell ref="A50:F50"/>
    <mergeCell ref="A34:F34"/>
    <mergeCell ref="A42:B42"/>
    <mergeCell ref="A43:F43"/>
    <mergeCell ref="A44:C44"/>
    <mergeCell ref="A45:F45"/>
    <mergeCell ref="A46:F46"/>
    <mergeCell ref="A47:F47"/>
    <mergeCell ref="E35:F35"/>
    <mergeCell ref="E42:F42"/>
    <mergeCell ref="A48:F48"/>
    <mergeCell ref="A38:F38"/>
    <mergeCell ref="A39:F39"/>
    <mergeCell ref="A40:F40"/>
    <mergeCell ref="A37:C37"/>
    <mergeCell ref="E10:F10"/>
    <mergeCell ref="A14:F14"/>
    <mergeCell ref="A20:G20"/>
    <mergeCell ref="A24:G24"/>
    <mergeCell ref="C22:D22"/>
    <mergeCell ref="C23:D23"/>
    <mergeCell ref="C21:D21"/>
    <mergeCell ref="E23:F23"/>
    <mergeCell ref="E22:F22"/>
    <mergeCell ref="E21:F21"/>
    <mergeCell ref="A1:D1"/>
    <mergeCell ref="A41:F41"/>
    <mergeCell ref="E12:F12"/>
    <mergeCell ref="E9:F9"/>
    <mergeCell ref="E6:F6"/>
    <mergeCell ref="E7:F7"/>
    <mergeCell ref="A29:B29"/>
    <mergeCell ref="C27:D27"/>
    <mergeCell ref="C28:D28"/>
    <mergeCell ref="C30:D30"/>
    <mergeCell ref="E27:F27"/>
    <mergeCell ref="E28:F28"/>
    <mergeCell ref="E30:F30"/>
    <mergeCell ref="A28:B28"/>
    <mergeCell ref="A27:B27"/>
    <mergeCell ref="E13:F13"/>
  </mergeCells>
  <hyperlinks>
    <hyperlink ref="H6" location="'Add-Remove Lines Examples'!A1" display="Click here to go to an example of how to add new employee rows" xr:uid="{00000000-0004-0000-0100-000000000000}"/>
    <hyperlink ref="H8" location="'Add-Remove Lines Examples'!A53" display="Click here to go to an example of how to remove extra employee rows" xr:uid="{00000000-0004-0000-0100-000001000000}"/>
  </hyperlinks>
  <pageMargins left="0.25" right="0.25" top="1.25" bottom="0.75" header="0.25" footer="0.5"/>
  <pageSetup scale="52" fitToHeight="0" orientation="portrait" r:id="rId1"/>
  <headerFooter alignWithMargins="0">
    <oddHeader>&amp;CNevada Department of Tourism and Cultural Affairs
Division of Tourism
Special Project Budget Nattative Worksheet
To be submitted as part of Special Project Funding application</oddHeader>
    <oddFooter>&amp;L&amp;8Budget &amp; Financial Reporting Requirements&amp;R&amp;"Arial,Italic"&amp;8&amp;Pof&amp;N</oddFooter>
  </headerFooter>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23"/>
  <sheetViews>
    <sheetView showGridLines="0" topLeftCell="A106" workbookViewId="0">
      <selection activeCell="A83" sqref="A83"/>
    </sheetView>
  </sheetViews>
  <sheetFormatPr defaultRowHeight="12.75" x14ac:dyDescent="0.2"/>
  <cols>
    <col min="1" max="1" width="11.5703125" customWidth="1"/>
  </cols>
  <sheetData>
    <row r="1" spans="1:11" ht="18" x14ac:dyDescent="0.25">
      <c r="A1" s="2" t="s">
        <v>13</v>
      </c>
    </row>
    <row r="2" spans="1:11" ht="15" x14ac:dyDescent="0.2">
      <c r="A2" s="6"/>
      <c r="B2" s="7" t="s">
        <v>14</v>
      </c>
      <c r="C2" s="6"/>
    </row>
    <row r="4" spans="1:11" ht="12.75" customHeight="1" x14ac:dyDescent="0.2">
      <c r="A4" s="3" t="s">
        <v>15</v>
      </c>
      <c r="B4" s="146" t="s">
        <v>25</v>
      </c>
      <c r="C4" s="146"/>
      <c r="D4" s="146"/>
      <c r="E4" s="146"/>
      <c r="F4" s="146"/>
      <c r="G4" s="146"/>
      <c r="H4" s="146"/>
      <c r="I4" s="146"/>
      <c r="J4" s="146"/>
      <c r="K4" s="146"/>
    </row>
    <row r="5" spans="1:11" x14ac:dyDescent="0.2">
      <c r="B5" s="146"/>
      <c r="C5" s="146"/>
      <c r="D5" s="146"/>
      <c r="E5" s="146"/>
      <c r="F5" s="146"/>
      <c r="G5" s="146"/>
      <c r="H5" s="146"/>
      <c r="I5" s="146"/>
      <c r="J5" s="146"/>
      <c r="K5" s="146"/>
    </row>
    <row r="6" spans="1:11" x14ac:dyDescent="0.2">
      <c r="B6" s="146"/>
      <c r="C6" s="146"/>
      <c r="D6" s="146"/>
      <c r="E6" s="146"/>
      <c r="F6" s="146"/>
      <c r="G6" s="146"/>
      <c r="H6" s="146"/>
      <c r="I6" s="146"/>
      <c r="J6" s="146"/>
      <c r="K6" s="146"/>
    </row>
    <row r="8" spans="1:11" x14ac:dyDescent="0.2">
      <c r="A8" s="1" t="s">
        <v>16</v>
      </c>
    </row>
    <row r="13" spans="1:11" x14ac:dyDescent="0.2">
      <c r="A13" s="3" t="s">
        <v>17</v>
      </c>
      <c r="B13" s="146" t="s">
        <v>29</v>
      </c>
      <c r="C13" s="146"/>
      <c r="D13" s="146"/>
      <c r="E13" s="146"/>
      <c r="F13" s="146"/>
      <c r="G13" s="146"/>
      <c r="H13" s="146"/>
      <c r="I13" s="146"/>
      <c r="J13" s="146"/>
      <c r="K13" s="146"/>
    </row>
    <row r="14" spans="1:11" x14ac:dyDescent="0.2">
      <c r="B14" s="146"/>
      <c r="C14" s="146"/>
      <c r="D14" s="146"/>
      <c r="E14" s="146"/>
      <c r="F14" s="146"/>
      <c r="G14" s="146"/>
      <c r="H14" s="146"/>
      <c r="I14" s="146"/>
      <c r="J14" s="146"/>
      <c r="K14" s="146"/>
    </row>
    <row r="16" spans="1:11" x14ac:dyDescent="0.2">
      <c r="A16" s="1" t="s">
        <v>16</v>
      </c>
    </row>
    <row r="23" spans="1:11" ht="12.75" customHeight="1" x14ac:dyDescent="0.2">
      <c r="A23" s="3" t="s">
        <v>18</v>
      </c>
      <c r="B23" s="146" t="s">
        <v>19</v>
      </c>
      <c r="C23" s="146"/>
      <c r="D23" s="146"/>
      <c r="E23" s="146"/>
      <c r="F23" s="146"/>
      <c r="G23" s="146"/>
      <c r="H23" s="146"/>
      <c r="I23" s="146"/>
      <c r="J23" s="146"/>
      <c r="K23" s="146"/>
    </row>
    <row r="24" spans="1:11" x14ac:dyDescent="0.2">
      <c r="B24" s="146"/>
      <c r="C24" s="146"/>
      <c r="D24" s="146"/>
      <c r="E24" s="146"/>
      <c r="F24" s="146"/>
      <c r="G24" s="146"/>
      <c r="H24" s="146"/>
      <c r="I24" s="146"/>
      <c r="J24" s="146"/>
      <c r="K24" s="146"/>
    </row>
    <row r="25" spans="1:11" x14ac:dyDescent="0.2">
      <c r="B25" s="146"/>
      <c r="C25" s="146"/>
      <c r="D25" s="146"/>
      <c r="E25" s="146"/>
      <c r="F25" s="146"/>
      <c r="G25" s="146"/>
      <c r="H25" s="146"/>
      <c r="I25" s="146"/>
      <c r="J25" s="146"/>
      <c r="K25" s="146"/>
    </row>
    <row r="26" spans="1:11" x14ac:dyDescent="0.2">
      <c r="B26" s="146"/>
      <c r="C26" s="146"/>
      <c r="D26" s="146"/>
      <c r="E26" s="146"/>
      <c r="F26" s="146"/>
      <c r="G26" s="146"/>
      <c r="H26" s="146"/>
      <c r="I26" s="146"/>
      <c r="J26" s="146"/>
      <c r="K26" s="146"/>
    </row>
    <row r="28" spans="1:11" x14ac:dyDescent="0.2">
      <c r="A28" s="1" t="s">
        <v>16</v>
      </c>
    </row>
    <row r="38" spans="1:11" ht="12.75" customHeight="1" x14ac:dyDescent="0.2">
      <c r="A38" s="3" t="s">
        <v>20</v>
      </c>
      <c r="B38" s="146" t="s">
        <v>21</v>
      </c>
      <c r="C38" s="146"/>
      <c r="D38" s="146"/>
      <c r="E38" s="146"/>
      <c r="F38" s="146"/>
      <c r="G38" s="146"/>
      <c r="H38" s="146"/>
      <c r="I38" s="146"/>
      <c r="J38" s="146"/>
      <c r="K38" s="146"/>
    </row>
    <row r="39" spans="1:11" x14ac:dyDescent="0.2">
      <c r="B39" s="146"/>
      <c r="C39" s="146"/>
      <c r="D39" s="146"/>
      <c r="E39" s="146"/>
      <c r="F39" s="146"/>
      <c r="G39" s="146"/>
      <c r="H39" s="146"/>
      <c r="I39" s="146"/>
      <c r="J39" s="146"/>
      <c r="K39" s="146"/>
    </row>
    <row r="40" spans="1:11" x14ac:dyDescent="0.2">
      <c r="B40" s="146"/>
      <c r="C40" s="146"/>
      <c r="D40" s="146"/>
      <c r="E40" s="146"/>
      <c r="F40" s="146"/>
      <c r="G40" s="146"/>
      <c r="H40" s="146"/>
      <c r="I40" s="146"/>
      <c r="J40" s="146"/>
      <c r="K40" s="146"/>
    </row>
    <row r="42" spans="1:11" x14ac:dyDescent="0.2">
      <c r="A42" s="1" t="s">
        <v>16</v>
      </c>
    </row>
    <row r="53" spans="1:11" ht="15" x14ac:dyDescent="0.2">
      <c r="A53" s="6"/>
      <c r="B53" s="7" t="s">
        <v>22</v>
      </c>
      <c r="C53" s="6"/>
      <c r="D53" s="6"/>
    </row>
    <row r="55" spans="1:11" x14ac:dyDescent="0.2">
      <c r="A55" s="3" t="s">
        <v>15</v>
      </c>
      <c r="B55" s="146" t="s">
        <v>26</v>
      </c>
      <c r="C55" s="146"/>
      <c r="D55" s="146"/>
      <c r="E55" s="146"/>
      <c r="F55" s="146"/>
      <c r="G55" s="146"/>
      <c r="H55" s="146"/>
      <c r="I55" s="146"/>
      <c r="J55" s="146"/>
      <c r="K55" s="146"/>
    </row>
    <row r="56" spans="1:11" x14ac:dyDescent="0.2">
      <c r="B56" s="146"/>
      <c r="C56" s="146"/>
      <c r="D56" s="146"/>
      <c r="E56" s="146"/>
      <c r="F56" s="146"/>
      <c r="G56" s="146"/>
      <c r="H56" s="146"/>
      <c r="I56" s="146"/>
      <c r="J56" s="146"/>
      <c r="K56" s="146"/>
    </row>
    <row r="57" spans="1:11" x14ac:dyDescent="0.2">
      <c r="B57" s="146"/>
      <c r="C57" s="146"/>
      <c r="D57" s="146"/>
      <c r="E57" s="146"/>
      <c r="F57" s="146"/>
      <c r="G57" s="146"/>
      <c r="H57" s="146"/>
      <c r="I57" s="146"/>
      <c r="J57" s="146"/>
      <c r="K57" s="146"/>
    </row>
    <row r="60" spans="1:11" x14ac:dyDescent="0.2">
      <c r="A60" s="1" t="s">
        <v>16</v>
      </c>
    </row>
    <row r="66" spans="1:2" ht="15" x14ac:dyDescent="0.2">
      <c r="A66" s="3" t="s">
        <v>17</v>
      </c>
      <c r="B66" s="4" t="s">
        <v>28</v>
      </c>
    </row>
    <row r="68" spans="1:2" x14ac:dyDescent="0.2">
      <c r="A68" s="1" t="s">
        <v>16</v>
      </c>
    </row>
    <row r="82" spans="1:11" ht="18" x14ac:dyDescent="0.25">
      <c r="A82" s="2" t="s">
        <v>23</v>
      </c>
    </row>
    <row r="83" spans="1:11" ht="15" x14ac:dyDescent="0.2">
      <c r="A83" s="6"/>
      <c r="B83" s="7" t="s">
        <v>24</v>
      </c>
      <c r="C83" s="6"/>
    </row>
    <row r="85" spans="1:11" ht="12.75" customHeight="1" x14ac:dyDescent="0.2">
      <c r="A85" s="5" t="s">
        <v>15</v>
      </c>
      <c r="B85" s="148" t="s">
        <v>27</v>
      </c>
      <c r="C85" s="148"/>
      <c r="D85" s="148"/>
      <c r="E85" s="148"/>
      <c r="F85" s="148"/>
      <c r="G85" s="148"/>
      <c r="H85" s="148"/>
      <c r="I85" s="148"/>
      <c r="J85" s="148"/>
      <c r="K85" s="148"/>
    </row>
    <row r="86" spans="1:11" x14ac:dyDescent="0.2">
      <c r="B86" s="148"/>
      <c r="C86" s="148"/>
      <c r="D86" s="148"/>
      <c r="E86" s="148"/>
      <c r="F86" s="148"/>
      <c r="G86" s="148"/>
      <c r="H86" s="148"/>
      <c r="I86" s="148"/>
      <c r="J86" s="148"/>
      <c r="K86" s="148"/>
    </row>
    <row r="87" spans="1:11" x14ac:dyDescent="0.2">
      <c r="B87" s="148"/>
      <c r="C87" s="148"/>
      <c r="D87" s="148"/>
      <c r="E87" s="148"/>
      <c r="F87" s="148"/>
      <c r="G87" s="148"/>
      <c r="H87" s="148"/>
      <c r="I87" s="148"/>
      <c r="J87" s="148"/>
      <c r="K87" s="148"/>
    </row>
    <row r="89" spans="1:11" x14ac:dyDescent="0.2">
      <c r="A89" t="s">
        <v>16</v>
      </c>
    </row>
    <row r="109" spans="1:11" x14ac:dyDescent="0.2">
      <c r="A109" s="5" t="s">
        <v>17</v>
      </c>
      <c r="B109" s="146" t="s">
        <v>30</v>
      </c>
      <c r="C109" s="146"/>
      <c r="D109" s="146"/>
      <c r="E109" s="146"/>
      <c r="F109" s="146"/>
      <c r="G109" s="146"/>
      <c r="H109" s="146"/>
      <c r="I109" s="146"/>
      <c r="J109" s="146"/>
      <c r="K109" s="146"/>
    </row>
    <row r="110" spans="1:11" x14ac:dyDescent="0.2">
      <c r="B110" s="146"/>
      <c r="C110" s="146"/>
      <c r="D110" s="146"/>
      <c r="E110" s="146"/>
      <c r="F110" s="146"/>
      <c r="G110" s="146"/>
      <c r="H110" s="146"/>
      <c r="I110" s="146"/>
      <c r="J110" s="146"/>
      <c r="K110" s="146"/>
    </row>
    <row r="111" spans="1:11" x14ac:dyDescent="0.2">
      <c r="B111" s="146"/>
      <c r="C111" s="146"/>
      <c r="D111" s="146"/>
      <c r="E111" s="146"/>
      <c r="F111" s="146"/>
      <c r="G111" s="146"/>
      <c r="H111" s="146"/>
      <c r="I111" s="146"/>
      <c r="J111" s="146"/>
      <c r="K111" s="146"/>
    </row>
    <row r="113" spans="1:1" x14ac:dyDescent="0.2">
      <c r="A113" t="s">
        <v>16</v>
      </c>
    </row>
    <row r="132" spans="1:11" x14ac:dyDescent="0.2">
      <c r="A132" s="5" t="s">
        <v>18</v>
      </c>
      <c r="B132" s="146" t="s">
        <v>31</v>
      </c>
      <c r="C132" s="148"/>
      <c r="D132" s="148"/>
      <c r="E132" s="148"/>
      <c r="F132" s="148"/>
      <c r="G132" s="148"/>
      <c r="H132" s="148"/>
      <c r="I132" s="148"/>
      <c r="J132" s="148"/>
      <c r="K132" s="148"/>
    </row>
    <row r="133" spans="1:11" x14ac:dyDescent="0.2">
      <c r="B133" s="148"/>
      <c r="C133" s="148"/>
      <c r="D133" s="148"/>
      <c r="E133" s="148"/>
      <c r="F133" s="148"/>
      <c r="G133" s="148"/>
      <c r="H133" s="148"/>
      <c r="I133" s="148"/>
      <c r="J133" s="148"/>
      <c r="K133" s="148"/>
    </row>
    <row r="135" spans="1:11" x14ac:dyDescent="0.2">
      <c r="A135" t="s">
        <v>16</v>
      </c>
    </row>
    <row r="157" spans="1:11" ht="15" x14ac:dyDescent="0.2">
      <c r="A157" s="6"/>
      <c r="B157" s="7" t="s">
        <v>32</v>
      </c>
      <c r="C157" s="6"/>
      <c r="D157" s="6"/>
    </row>
    <row r="159" spans="1:11" x14ac:dyDescent="0.2">
      <c r="A159" s="3" t="s">
        <v>15</v>
      </c>
      <c r="B159" s="146" t="s">
        <v>33</v>
      </c>
      <c r="C159" s="146"/>
      <c r="D159" s="146"/>
      <c r="E159" s="146"/>
      <c r="F159" s="146"/>
      <c r="G159" s="146"/>
      <c r="H159" s="146"/>
      <c r="I159" s="146"/>
      <c r="J159" s="146"/>
      <c r="K159" s="146"/>
    </row>
    <row r="160" spans="1:11" x14ac:dyDescent="0.2">
      <c r="B160" s="146"/>
      <c r="C160" s="146"/>
      <c r="D160" s="146"/>
      <c r="E160" s="146"/>
      <c r="F160" s="146"/>
      <c r="G160" s="146"/>
      <c r="H160" s="146"/>
      <c r="I160" s="146"/>
      <c r="J160" s="146"/>
      <c r="K160" s="146"/>
    </row>
    <row r="161" spans="1:11" x14ac:dyDescent="0.2">
      <c r="B161" s="146"/>
      <c r="C161" s="146"/>
      <c r="D161" s="146"/>
      <c r="E161" s="146"/>
      <c r="F161" s="146"/>
      <c r="G161" s="146"/>
      <c r="H161" s="146"/>
      <c r="I161" s="146"/>
      <c r="J161" s="146"/>
      <c r="K161" s="146"/>
    </row>
    <row r="163" spans="1:11" x14ac:dyDescent="0.2">
      <c r="A163" s="1" t="s">
        <v>16</v>
      </c>
    </row>
    <row r="186" spans="1:11" ht="15" x14ac:dyDescent="0.2">
      <c r="A186" s="6"/>
      <c r="B186" s="7" t="s">
        <v>36</v>
      </c>
      <c r="C186" s="6"/>
      <c r="D186" s="6"/>
    </row>
    <row r="188" spans="1:11" x14ac:dyDescent="0.2">
      <c r="A188" s="3" t="s">
        <v>15</v>
      </c>
      <c r="B188" s="146" t="s">
        <v>37</v>
      </c>
      <c r="C188" s="146"/>
      <c r="D188" s="146"/>
      <c r="E188" s="146"/>
      <c r="F188" s="146"/>
      <c r="G188" s="146"/>
      <c r="H188" s="146"/>
      <c r="I188" s="146"/>
      <c r="J188" s="146"/>
      <c r="K188" s="146"/>
    </row>
    <row r="189" spans="1:11" x14ac:dyDescent="0.2">
      <c r="A189" s="3"/>
      <c r="B189" s="146"/>
      <c r="C189" s="146"/>
      <c r="D189" s="146"/>
      <c r="E189" s="146"/>
      <c r="F189" s="146"/>
      <c r="G189" s="146"/>
      <c r="H189" s="146"/>
      <c r="I189" s="146"/>
      <c r="J189" s="146"/>
      <c r="K189" s="146"/>
    </row>
    <row r="191" spans="1:11" x14ac:dyDescent="0.2">
      <c r="A191" s="1" t="s">
        <v>16</v>
      </c>
    </row>
    <row r="202" spans="1:11" x14ac:dyDescent="0.2">
      <c r="A202" s="3" t="s">
        <v>17</v>
      </c>
      <c r="B202" s="147" t="s">
        <v>38</v>
      </c>
      <c r="C202" s="147"/>
      <c r="D202" s="147"/>
      <c r="E202" s="147"/>
      <c r="F202" s="147"/>
      <c r="G202" s="147"/>
      <c r="H202" s="147"/>
      <c r="I202" s="147"/>
      <c r="J202" s="147"/>
      <c r="K202" s="147"/>
    </row>
    <row r="204" spans="1:11" x14ac:dyDescent="0.2">
      <c r="A204" s="1" t="s">
        <v>16</v>
      </c>
    </row>
    <row r="209" spans="1:11" x14ac:dyDescent="0.2">
      <c r="A209" s="3" t="s">
        <v>18</v>
      </c>
      <c r="B209" s="147" t="s">
        <v>39</v>
      </c>
      <c r="C209" s="147"/>
      <c r="D209" s="147"/>
      <c r="E209" s="147"/>
      <c r="F209" s="147"/>
      <c r="G209" s="147"/>
      <c r="H209" s="147"/>
      <c r="I209" s="147"/>
      <c r="J209" s="147"/>
      <c r="K209" s="147"/>
    </row>
    <row r="211" spans="1:11" x14ac:dyDescent="0.2">
      <c r="A211" s="1" t="s">
        <v>16</v>
      </c>
    </row>
    <row r="220" spans="1:11" x14ac:dyDescent="0.2">
      <c r="A220" s="3" t="s">
        <v>20</v>
      </c>
      <c r="B220" s="146" t="s">
        <v>40</v>
      </c>
      <c r="C220" s="146"/>
      <c r="D220" s="146"/>
      <c r="E220" s="146"/>
      <c r="F220" s="146"/>
      <c r="G220" s="146"/>
      <c r="H220" s="146"/>
      <c r="I220" s="146"/>
      <c r="J220" s="146"/>
      <c r="K220" s="146"/>
    </row>
    <row r="221" spans="1:11" x14ac:dyDescent="0.2">
      <c r="A221" s="3"/>
      <c r="B221" s="146"/>
      <c r="C221" s="146"/>
      <c r="D221" s="146"/>
      <c r="E221" s="146"/>
      <c r="F221" s="146"/>
      <c r="G221" s="146"/>
      <c r="H221" s="146"/>
      <c r="I221" s="146"/>
      <c r="J221" s="146"/>
      <c r="K221" s="146"/>
    </row>
    <row r="223" spans="1:11" x14ac:dyDescent="0.2">
      <c r="A223" s="1" t="s">
        <v>16</v>
      </c>
    </row>
  </sheetData>
  <mergeCells count="13">
    <mergeCell ref="B220:K221"/>
    <mergeCell ref="B55:K57"/>
    <mergeCell ref="B109:K111"/>
    <mergeCell ref="B85:K87"/>
    <mergeCell ref="B132:K133"/>
    <mergeCell ref="B159:K161"/>
    <mergeCell ref="B188:K189"/>
    <mergeCell ref="B209:K209"/>
    <mergeCell ref="B4:K6"/>
    <mergeCell ref="B13:K14"/>
    <mergeCell ref="B23:K26"/>
    <mergeCell ref="B38:K40"/>
    <mergeCell ref="B202:K202"/>
  </mergeCells>
  <pageMargins left="0.2" right="0.2" top="0.25" bottom="0.25" header="0.3" footer="0.3"/>
  <pageSetup scale="9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L23"/>
  <sheetViews>
    <sheetView workbookViewId="0">
      <selection activeCell="A11" sqref="A11"/>
    </sheetView>
  </sheetViews>
  <sheetFormatPr defaultRowHeight="12.75" x14ac:dyDescent="0.2"/>
  <cols>
    <col min="1" max="1" width="9.42578125" bestFit="1" customWidth="1"/>
  </cols>
  <sheetData>
    <row r="1" spans="1:12" x14ac:dyDescent="0.2">
      <c r="A1" s="10" t="s">
        <v>57</v>
      </c>
    </row>
    <row r="2" spans="1:12" x14ac:dyDescent="0.2">
      <c r="A2" s="1" t="s">
        <v>50</v>
      </c>
      <c r="B2" s="1" t="s">
        <v>42</v>
      </c>
      <c r="C2" s="1" t="s">
        <v>43</v>
      </c>
      <c r="D2" s="1" t="s">
        <v>44</v>
      </c>
      <c r="E2" s="1" t="s">
        <v>45</v>
      </c>
      <c r="F2" s="1" t="s">
        <v>46</v>
      </c>
      <c r="G2" s="1" t="s">
        <v>48</v>
      </c>
      <c r="H2" s="1" t="s">
        <v>47</v>
      </c>
      <c r="I2" s="1" t="s">
        <v>58</v>
      </c>
      <c r="J2" s="1" t="s">
        <v>59</v>
      </c>
      <c r="K2" s="1" t="s">
        <v>60</v>
      </c>
      <c r="L2" s="1" t="s">
        <v>49</v>
      </c>
    </row>
    <row r="3" spans="1:12" x14ac:dyDescent="0.2">
      <c r="A3" s="1" t="s">
        <v>51</v>
      </c>
      <c r="B3">
        <v>24</v>
      </c>
      <c r="C3">
        <v>11</v>
      </c>
      <c r="D3">
        <v>11</v>
      </c>
      <c r="E3">
        <v>11</v>
      </c>
      <c r="F3">
        <v>11</v>
      </c>
      <c r="G3">
        <v>11</v>
      </c>
      <c r="H3">
        <v>11</v>
      </c>
      <c r="I3">
        <v>11</v>
      </c>
      <c r="J3">
        <v>11</v>
      </c>
      <c r="K3">
        <v>11</v>
      </c>
      <c r="L3">
        <f>SUM(B3:K3)</f>
        <v>123</v>
      </c>
    </row>
    <row r="5" spans="1:12" x14ac:dyDescent="0.2">
      <c r="A5" s="1" t="s">
        <v>52</v>
      </c>
      <c r="B5" s="8">
        <f ca="1">CELL("width",'Budget Summary'!A2)</f>
        <v>24</v>
      </c>
      <c r="C5" s="8">
        <f ca="1">CELL("width",'Budget Summary'!B2)</f>
        <v>11</v>
      </c>
      <c r="D5" s="8">
        <f ca="1">CELL("width",'Budget Summary'!C2)</f>
        <v>11</v>
      </c>
      <c r="E5" s="8">
        <f ca="1">CELL("width",'Budget Summary'!D2)</f>
        <v>11</v>
      </c>
      <c r="F5" s="8">
        <f ca="1">CELL("width",'Budget Summary'!E2)</f>
        <v>11</v>
      </c>
      <c r="G5" s="8">
        <f ca="1">CELL("width",'Budget Summary'!F2)</f>
        <v>11</v>
      </c>
      <c r="H5" s="8">
        <f ca="1">CELL("width",'Budget Summary'!G2)</f>
        <v>17</v>
      </c>
      <c r="I5" s="8">
        <f ca="1">CELL("width",'Budget Summary'!H2)</f>
        <v>11</v>
      </c>
      <c r="J5" s="8">
        <f ca="1">CELL("width",'Budget Summary'!I2)</f>
        <v>11</v>
      </c>
      <c r="K5" s="8">
        <f ca="1">CELL("width",'Budget Summary'!J2)</f>
        <v>11</v>
      </c>
      <c r="L5">
        <f ca="1">SUM(B5:K5)</f>
        <v>129</v>
      </c>
    </row>
    <row r="7" spans="1:12" x14ac:dyDescent="0.2">
      <c r="A7" s="1" t="s">
        <v>53</v>
      </c>
      <c r="B7" s="8">
        <f ca="1">B5-B3</f>
        <v>0</v>
      </c>
      <c r="C7" s="8">
        <f t="shared" ref="C7:L7" ca="1" si="0">C5-C3</f>
        <v>0</v>
      </c>
      <c r="D7" s="8">
        <f t="shared" ca="1" si="0"/>
        <v>0</v>
      </c>
      <c r="E7" s="8">
        <f t="shared" ca="1" si="0"/>
        <v>0</v>
      </c>
      <c r="F7" s="8">
        <f t="shared" ca="1" si="0"/>
        <v>0</v>
      </c>
      <c r="G7" s="8">
        <f t="shared" ca="1" si="0"/>
        <v>0</v>
      </c>
      <c r="H7" s="8">
        <f ca="1">H5-H3</f>
        <v>6</v>
      </c>
      <c r="I7" s="8">
        <f ca="1">I5-I3</f>
        <v>0</v>
      </c>
      <c r="J7" s="8">
        <f ca="1">J5-J3</f>
        <v>0</v>
      </c>
      <c r="K7" s="8">
        <f t="shared" ca="1" si="0"/>
        <v>0</v>
      </c>
      <c r="L7" s="8">
        <f t="shared" ca="1" si="0"/>
        <v>6</v>
      </c>
    </row>
    <row r="9" spans="1:12" x14ac:dyDescent="0.2">
      <c r="A9" s="1" t="s">
        <v>54</v>
      </c>
    </row>
    <row r="10" spans="1:12" x14ac:dyDescent="0.2">
      <c r="A10" s="9" t="str">
        <f ca="1">IF($L$5&lt;=123,"OK","Possible issue")</f>
        <v>Possible issue</v>
      </c>
      <c r="B10" s="1" t="s">
        <v>55</v>
      </c>
    </row>
    <row r="14" spans="1:12" x14ac:dyDescent="0.2">
      <c r="A14" s="10" t="s">
        <v>56</v>
      </c>
    </row>
    <row r="15" spans="1:12" x14ac:dyDescent="0.2">
      <c r="A15" s="1" t="s">
        <v>50</v>
      </c>
      <c r="B15" s="1" t="s">
        <v>42</v>
      </c>
      <c r="C15" s="1" t="s">
        <v>43</v>
      </c>
      <c r="D15" s="1" t="s">
        <v>44</v>
      </c>
      <c r="E15" s="1" t="s">
        <v>45</v>
      </c>
      <c r="F15" s="1" t="s">
        <v>46</v>
      </c>
      <c r="G15" s="1" t="s">
        <v>48</v>
      </c>
      <c r="H15" s="1" t="s">
        <v>47</v>
      </c>
      <c r="I15" s="1" t="s">
        <v>49</v>
      </c>
    </row>
    <row r="16" spans="1:12" x14ac:dyDescent="0.2">
      <c r="A16" s="1" t="s">
        <v>51</v>
      </c>
      <c r="B16">
        <v>31</v>
      </c>
      <c r="C16">
        <v>11</v>
      </c>
      <c r="D16">
        <v>8</v>
      </c>
      <c r="E16">
        <v>10</v>
      </c>
      <c r="F16">
        <v>9</v>
      </c>
      <c r="G16">
        <v>12</v>
      </c>
      <c r="H16">
        <v>12</v>
      </c>
      <c r="I16">
        <f>SUM(B16:H16)</f>
        <v>93</v>
      </c>
    </row>
    <row r="18" spans="1:9" x14ac:dyDescent="0.2">
      <c r="A18" s="1" t="s">
        <v>52</v>
      </c>
      <c r="B18" s="8">
        <f ca="1">CELL("width",'Budget Narrative'!A1)</f>
        <v>40</v>
      </c>
      <c r="C18" s="8">
        <f ca="1">CELL("width",'Budget Narrative'!B1)</f>
        <v>14</v>
      </c>
      <c r="D18" s="8">
        <f ca="1">CELL("width",'Budget Narrative'!C1)</f>
        <v>9</v>
      </c>
      <c r="E18" s="8">
        <f ca="1">CELL("width",'Budget Narrative'!D1)</f>
        <v>10</v>
      </c>
      <c r="F18" s="8">
        <f ca="1">CELL("width",'Budget Narrative'!E1)</f>
        <v>9</v>
      </c>
      <c r="G18" s="8">
        <f ca="1">CELL("width",'Budget Narrative'!F1)</f>
        <v>12</v>
      </c>
      <c r="H18" s="8" t="e">
        <f ca="1">CELL("width",'Budget Narrative'!#REF!)</f>
        <v>#REF!</v>
      </c>
      <c r="I18" t="e">
        <f ca="1">SUM(B18:H18)</f>
        <v>#REF!</v>
      </c>
    </row>
    <row r="20" spans="1:9" x14ac:dyDescent="0.2">
      <c r="A20" s="1" t="s">
        <v>53</v>
      </c>
      <c r="B20" s="8">
        <f ca="1">B18-B16</f>
        <v>9</v>
      </c>
      <c r="C20" s="8">
        <f t="shared" ref="C20:I20" ca="1" si="1">C18-C16</f>
        <v>3</v>
      </c>
      <c r="D20" s="8">
        <f t="shared" ca="1" si="1"/>
        <v>1</v>
      </c>
      <c r="E20" s="8">
        <f t="shared" ca="1" si="1"/>
        <v>0</v>
      </c>
      <c r="F20" s="8">
        <f t="shared" ca="1" si="1"/>
        <v>0</v>
      </c>
      <c r="G20" s="8">
        <f t="shared" ca="1" si="1"/>
        <v>0</v>
      </c>
      <c r="H20" s="8" t="e">
        <f t="shared" ca="1" si="1"/>
        <v>#REF!</v>
      </c>
      <c r="I20" s="8" t="e">
        <f t="shared" ca="1" si="1"/>
        <v>#REF!</v>
      </c>
    </row>
    <row r="22" spans="1:9" x14ac:dyDescent="0.2">
      <c r="A22" s="1" t="s">
        <v>54</v>
      </c>
    </row>
    <row r="23" spans="1:9" x14ac:dyDescent="0.2">
      <c r="A23" s="9" t="e">
        <f ca="1">IF($I$18&lt;=93,"OK","Possible issue")</f>
        <v>#REF!</v>
      </c>
      <c r="B23" s="1" t="s">
        <v>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B2808D49C99744A9F88AB21742C855B" ma:contentTypeVersion="13" ma:contentTypeDescription="Create a new document." ma:contentTypeScope="" ma:versionID="0a902e06e313dd6526b5599d262267aa">
  <xsd:schema xmlns:xsd="http://www.w3.org/2001/XMLSchema" xmlns:xs="http://www.w3.org/2001/XMLSchema" xmlns:p="http://schemas.microsoft.com/office/2006/metadata/properties" xmlns:ns2="09a124c0-6dd2-4431-af5d-45c2a5805fd7" xmlns:ns3="65a6b365-95f4-4b96-b56d-62f358f92233" targetNamespace="http://schemas.microsoft.com/office/2006/metadata/properties" ma:root="true" ma:fieldsID="7c9e6038df8b9f984047ea32cf72c7b2" ns2:_="" ns3:_="">
    <xsd:import namespace="09a124c0-6dd2-4431-af5d-45c2a5805fd7"/>
    <xsd:import namespace="65a6b365-95f4-4b96-b56d-62f358f9223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a124c0-6dd2-4431-af5d-45c2a5805f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5a6b365-95f4-4b96-b56d-62f358f9223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5a6b365-95f4-4b96-b56d-62f358f92233">
      <UserInfo>
        <DisplayName>Wendy Madson</DisplayName>
        <AccountId>31</AccountId>
        <AccountType/>
      </UserInfo>
      <UserInfo>
        <DisplayName>Justin McIntosh</DisplayName>
        <AccountId>16</AccountId>
        <AccountType/>
      </UserInfo>
      <UserInfo>
        <DisplayName>Jesus Santos</DisplayName>
        <AccountId>9</AccountId>
        <AccountType/>
      </UserInfo>
      <UserInfo>
        <DisplayName>Cortney Bloomer</DisplayName>
        <AccountId>13</AccountId>
        <AccountType/>
      </UserInfo>
    </SharedWithUsers>
  </documentManagement>
</p:properties>
</file>

<file path=customXml/itemProps1.xml><?xml version="1.0" encoding="utf-8"?>
<ds:datastoreItem xmlns:ds="http://schemas.openxmlformats.org/officeDocument/2006/customXml" ds:itemID="{D0138B4E-8B4E-437E-A196-5A8AD61F0966}">
  <ds:schemaRefs>
    <ds:schemaRef ds:uri="http://schemas.microsoft.com/sharepoint/v3/contenttype/forms"/>
  </ds:schemaRefs>
</ds:datastoreItem>
</file>

<file path=customXml/itemProps2.xml><?xml version="1.0" encoding="utf-8"?>
<ds:datastoreItem xmlns:ds="http://schemas.openxmlformats.org/officeDocument/2006/customXml" ds:itemID="{98A40577-87AF-493A-BFAD-06DA4955CF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a124c0-6dd2-4431-af5d-45c2a5805fd7"/>
    <ds:schemaRef ds:uri="65a6b365-95f4-4b96-b56d-62f358f922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268C15-CB2C-4AC4-AC1E-3E4AE6D7880B}">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09a124c0-6dd2-4431-af5d-45c2a5805fd7"/>
    <ds:schemaRef ds:uri="http://purl.org/dc/elements/1.1/"/>
    <ds:schemaRef ds:uri="http://schemas.microsoft.com/office/2006/metadata/properties"/>
    <ds:schemaRef ds:uri="65a6b365-95f4-4b96-b56d-62f358f9223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Budget Summary</vt:lpstr>
      <vt:lpstr>Budget Narrative</vt:lpstr>
      <vt:lpstr>Add-Remove Lines Examples</vt:lpstr>
      <vt:lpstr>Internal Use Only</vt:lpstr>
      <vt:lpstr>'Budget Narrative'!Print_Area</vt:lpstr>
    </vt:vector>
  </TitlesOfParts>
  <Company>DHR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Hritz</dc:creator>
  <cp:lastModifiedBy>Abigail Bernabe</cp:lastModifiedBy>
  <cp:lastPrinted>2021-04-15T00:22:53Z</cp:lastPrinted>
  <dcterms:created xsi:type="dcterms:W3CDTF">2003-10-07T23:50:25Z</dcterms:created>
  <dcterms:modified xsi:type="dcterms:W3CDTF">2025-09-23T23:10:53Z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0x0101004B2808D49C99744A9F88AB21742C855B</vt:lpwstr>
  </property>
</Properties>
</file>